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Arkusz1!$A$1:$G$108</definedName>
  </definedNames>
  <calcPr calcId="145621"/>
</workbook>
</file>

<file path=xl/calcChain.xml><?xml version="1.0" encoding="utf-8"?>
<calcChain xmlns="http://schemas.openxmlformats.org/spreadsheetml/2006/main">
  <c r="G106" i="1" l="1"/>
  <c r="H105" i="1"/>
  <c r="G105" i="1" s="1"/>
  <c r="H104" i="1"/>
  <c r="H102" i="1"/>
  <c r="H100" i="1"/>
  <c r="H98" i="1"/>
  <c r="H96" i="1"/>
  <c r="H92" i="1"/>
  <c r="H90" i="1"/>
  <c r="H86" i="1"/>
  <c r="H84" i="1"/>
  <c r="H82" i="1"/>
  <c r="H80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46" i="1"/>
  <c r="H44" i="1"/>
  <c r="H42" i="1"/>
  <c r="H40" i="1"/>
  <c r="H38" i="1"/>
  <c r="H36" i="1"/>
  <c r="H34" i="1"/>
  <c r="H32" i="1"/>
  <c r="H30" i="1"/>
  <c r="H28" i="1"/>
  <c r="H26" i="1"/>
  <c r="H24" i="1"/>
  <c r="H20" i="1"/>
  <c r="H18" i="1"/>
  <c r="H16" i="1"/>
  <c r="H14" i="1"/>
  <c r="H12" i="1"/>
  <c r="H10" i="1"/>
  <c r="H8" i="1"/>
  <c r="H6" i="1"/>
  <c r="G94" i="1" l="1"/>
  <c r="H94" i="1" s="1"/>
  <c r="G88" i="1"/>
  <c r="H88" i="1" s="1"/>
  <c r="G78" i="1"/>
  <c r="H78" i="1" s="1"/>
  <c r="G50" i="1"/>
  <c r="H50" i="1" s="1"/>
  <c r="G21" i="1"/>
  <c r="H22" i="1" s="1"/>
  <c r="G3" i="1"/>
  <c r="H4" i="1" s="1"/>
  <c r="G48" i="1"/>
  <c r="H48" i="1" l="1"/>
  <c r="H106" i="1" s="1"/>
  <c r="D105" i="1" s="1"/>
  <c r="G107" i="1"/>
  <c r="A105" i="1"/>
  <c r="G108" i="1" l="1"/>
</calcChain>
</file>

<file path=xl/sharedStrings.xml><?xml version="1.0" encoding="utf-8"?>
<sst xmlns="http://schemas.openxmlformats.org/spreadsheetml/2006/main" count="223" uniqueCount="132">
  <si>
    <t>WAS</t>
  </si>
  <si>
    <t>∑</t>
  </si>
  <si>
    <t>Zawodniczka X</t>
  </si>
  <si>
    <t>Opis ćwiczeń</t>
  </si>
  <si>
    <r>
      <t xml:space="preserve">Przysiady  </t>
    </r>
    <r>
      <rPr>
        <sz val="9"/>
        <color theme="1"/>
        <rFont val="Arial"/>
        <family val="2"/>
        <charset val="238"/>
      </rPr>
      <t>z piłką</t>
    </r>
  </si>
  <si>
    <t>12</t>
  </si>
  <si>
    <r>
      <t xml:space="preserve">przy ścianie z hantlami </t>
    </r>
    <r>
      <rPr>
        <b/>
        <sz val="8"/>
        <color indexed="8"/>
        <rFont val="Arial"/>
        <family val="2"/>
        <charset val="238"/>
      </rPr>
      <t>(obunóż)</t>
    </r>
    <r>
      <rPr>
        <sz val="8"/>
        <color indexed="8"/>
        <rFont val="Arial"/>
        <family val="2"/>
        <charset val="238"/>
      </rPr>
      <t xml:space="preserve">
- p.rehabilitacyjna pod plecami</t>
    </r>
  </si>
  <si>
    <t>2x12</t>
  </si>
  <si>
    <r>
      <t>W wykroku</t>
    </r>
    <r>
      <rPr>
        <sz val="9"/>
        <color theme="1"/>
        <rFont val="Arial"/>
        <family val="2"/>
        <charset val="238"/>
      </rPr>
      <t xml:space="preserve"> - z hantlami </t>
    </r>
  </si>
  <si>
    <t>12/12</t>
  </si>
  <si>
    <r>
      <t xml:space="preserve">druga noga </t>
    </r>
    <r>
      <rPr>
        <b/>
        <sz val="8"/>
        <color indexed="8"/>
        <rFont val="Arial"/>
        <family val="2"/>
        <charset val="238"/>
      </rPr>
      <t>na ławeczce</t>
    </r>
    <r>
      <rPr>
        <sz val="8"/>
        <color indexed="8"/>
        <rFont val="Arial"/>
        <family val="2"/>
        <charset val="238"/>
      </rPr>
      <t>,
kolano do podłoża
(pogłębianie)</t>
    </r>
  </si>
  <si>
    <t>2x10</t>
  </si>
  <si>
    <t xml:space="preserve">Wykroki do przodu </t>
  </si>
  <si>
    <t>ze sztangą na barkach lub z hantlami</t>
  </si>
  <si>
    <t>Wykroki w bok</t>
  </si>
  <si>
    <t>ze sztangą na barkach lub z krążkiem</t>
  </si>
  <si>
    <t>wypchnięcie hantli nad głowę</t>
  </si>
  <si>
    <t>Spacer farmera</t>
  </si>
  <si>
    <t>marsz z hantlami
- wysoko unosić kolano</t>
  </si>
  <si>
    <r>
      <t xml:space="preserve">Dwugłowy uda </t>
    </r>
    <r>
      <rPr>
        <sz val="8"/>
        <color theme="1"/>
        <rFont val="Arial"/>
        <family val="2"/>
        <charset val="238"/>
      </rPr>
      <t>(maszyna)</t>
    </r>
  </si>
  <si>
    <t>opuszczać jedną nogą (ekscentrycznie), unosić obunóż</t>
  </si>
  <si>
    <t>20/20</t>
  </si>
  <si>
    <r>
      <t xml:space="preserve">"Wiosłowanie" </t>
    </r>
    <r>
      <rPr>
        <sz val="9"/>
        <color theme="1"/>
        <rFont val="Arial"/>
        <family val="2"/>
        <charset val="238"/>
      </rPr>
      <t>- jednorącz</t>
    </r>
  </si>
  <si>
    <r>
      <t xml:space="preserve">w klęku jednonóż na ławeczce, unoszenie hantli jedną ręką do klatki piersiowej </t>
    </r>
    <r>
      <rPr>
        <i/>
        <sz val="8"/>
        <color indexed="8"/>
        <rFont val="Arial"/>
        <family val="2"/>
        <charset val="238"/>
      </rPr>
      <t>(neutralny-pronacja)</t>
    </r>
  </si>
  <si>
    <t>10/10</t>
  </si>
  <si>
    <r>
      <t>"Wiosłowanie"</t>
    </r>
    <r>
      <rPr>
        <sz val="9"/>
        <color theme="1"/>
        <rFont val="Arial"/>
        <family val="2"/>
        <charset val="238"/>
      </rPr>
      <t xml:space="preserve"> oburącz</t>
    </r>
  </si>
  <si>
    <r>
      <t>z prostych rąk na wysokości kolan przyciąganie</t>
    </r>
    <r>
      <rPr>
        <b/>
        <sz val="8"/>
        <color indexed="8"/>
        <rFont val="Arial"/>
        <family val="2"/>
        <charset val="238"/>
      </rPr>
      <t xml:space="preserve"> sztangi (hantli)</t>
    </r>
    <r>
      <rPr>
        <sz val="8"/>
        <color indexed="8"/>
        <rFont val="Arial"/>
        <family val="2"/>
        <charset val="238"/>
      </rPr>
      <t xml:space="preserve"> do tułowia, nogi ugięte, nie zmieniać pozycji,uchwyt pronacja</t>
    </r>
  </si>
  <si>
    <t>Biceps</t>
  </si>
  <si>
    <t xml:space="preserve">na "modlitewniku" (uchwyt: supinacja) z łamaną sztangą </t>
  </si>
  <si>
    <t>na "modlitewniku" (uchwyt: pronacja) z łamaną sztangą (11kg)</t>
  </si>
  <si>
    <t>Military press</t>
  </si>
  <si>
    <r>
      <t xml:space="preserve">w siadzie na piłce kąt prosty w łokciach - łączyć dłonie nad głową </t>
    </r>
    <r>
      <rPr>
        <i/>
        <sz val="8"/>
        <color indexed="8"/>
        <rFont val="Arial"/>
        <family val="2"/>
        <charset val="238"/>
      </rPr>
      <t>(pronacja-pronacja)</t>
    </r>
  </si>
  <si>
    <t>10</t>
  </si>
  <si>
    <r>
      <t>Zottman curl</t>
    </r>
    <r>
      <rPr>
        <sz val="9"/>
        <color theme="1"/>
        <rFont val="Arial"/>
        <family val="2"/>
        <charset val="238"/>
      </rPr>
      <t xml:space="preserve"> - biceps</t>
    </r>
  </si>
  <si>
    <r>
      <t>stojąc unoszenie hantli oburącz do klatki piersiowej (supinacja)  i w dół (</t>
    </r>
    <r>
      <rPr>
        <i/>
        <sz val="8"/>
        <color indexed="8"/>
        <rFont val="Arial"/>
        <family val="2"/>
        <charset val="238"/>
      </rPr>
      <t>pronacja)</t>
    </r>
  </si>
  <si>
    <t>2x4</t>
  </si>
  <si>
    <r>
      <t xml:space="preserve">Ćwiczenie  "Giby" </t>
    </r>
    <r>
      <rPr>
        <i/>
        <sz val="8"/>
        <color theme="1"/>
        <rFont val="Arial"/>
        <family val="2"/>
        <charset val="238"/>
      </rPr>
      <t xml:space="preserve">(ósemka) </t>
    </r>
  </si>
  <si>
    <t>24</t>
  </si>
  <si>
    <t>specyficzne  krążenia ramion z małą piłką lub hantlą (na niestabilnym podłożu)</t>
  </si>
  <si>
    <t>3/3</t>
  </si>
  <si>
    <t>6</t>
  </si>
  <si>
    <t>Triceps</t>
  </si>
  <si>
    <r>
      <rPr>
        <sz val="8"/>
        <color indexed="8"/>
        <rFont val="Arial"/>
        <family val="2"/>
        <charset val="238"/>
      </rPr>
      <t xml:space="preserve">w siadzie na piłce z </t>
    </r>
    <r>
      <rPr>
        <u/>
        <sz val="8"/>
        <color indexed="8"/>
        <rFont val="Arial"/>
        <family val="2"/>
        <charset val="238"/>
      </rPr>
      <t xml:space="preserve">hantlą </t>
    </r>
    <r>
      <rPr>
        <sz val="8"/>
        <color indexed="8"/>
        <rFont val="Arial"/>
        <family val="2"/>
        <charset val="238"/>
      </rPr>
      <t>ugięcia ramion w łokciach za głową (jednorącz)</t>
    </r>
  </si>
  <si>
    <t>4/4</t>
  </si>
  <si>
    <t>8</t>
  </si>
  <si>
    <t>M.brzucha</t>
  </si>
  <si>
    <t>Przetaczanie  z p.lekarską lub
hantlą</t>
  </si>
  <si>
    <t>M.brzucha i pośladków</t>
  </si>
  <si>
    <t>Unoszenie bioder - jedna noga na
p.lekarskiej</t>
  </si>
  <si>
    <t>0/0</t>
  </si>
  <si>
    <t>M.brzucha, pośladków,grzbietu</t>
  </si>
  <si>
    <t>Skośne brzucha z p.lekarską lub hantlą</t>
  </si>
  <si>
    <r>
      <t>Rolowanie w klęku na  przedramionach  (ekscentryczne)</t>
    </r>
    <r>
      <rPr>
        <b/>
        <sz val="8"/>
        <color indexed="8"/>
        <rFont val="Arial"/>
        <family val="2"/>
        <charset val="238"/>
      </rPr>
      <t/>
    </r>
  </si>
  <si>
    <t>0</t>
  </si>
  <si>
    <t>Stabilizatory łopatek</t>
  </si>
  <si>
    <r>
      <t>na piłce w leżeniu przodem unoszenie hantli</t>
    </r>
    <r>
      <rPr>
        <b/>
        <sz val="8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>(</t>
    </r>
    <r>
      <rPr>
        <b/>
        <i/>
        <sz val="8"/>
        <color indexed="8"/>
        <rFont val="Arial"/>
        <family val="2"/>
        <charset val="238"/>
      </rPr>
      <t>uwaga ręce w kształcie "V"</t>
    </r>
    <r>
      <rPr>
        <i/>
        <sz val="8"/>
        <color indexed="8"/>
        <rFont val="Arial"/>
        <family val="2"/>
        <charset val="238"/>
      </rPr>
      <t xml:space="preserve"> </t>
    </r>
    <r>
      <rPr>
        <b/>
        <i/>
        <sz val="8"/>
        <color indexed="8"/>
        <rFont val="Arial"/>
        <family val="2"/>
        <charset val="238"/>
      </rPr>
      <t>uchwyt neutralny - kciuki w górę</t>
    </r>
    <r>
      <rPr>
        <i/>
        <sz val="8"/>
        <color indexed="8"/>
        <rFont val="Arial"/>
        <family val="2"/>
        <charset val="238"/>
      </rPr>
      <t>)</t>
    </r>
  </si>
  <si>
    <t>"Good Morning"</t>
  </si>
  <si>
    <t>20</t>
  </si>
  <si>
    <t>Zarzut sztangi</t>
  </si>
  <si>
    <r>
      <t>"Martwy ciąg"</t>
    </r>
    <r>
      <rPr>
        <sz val="9"/>
        <color indexed="8"/>
        <rFont val="Arial"/>
        <family val="2"/>
        <charset val="238"/>
      </rPr>
      <t xml:space="preserve"> </t>
    </r>
  </si>
  <si>
    <t>o prostych nogach</t>
  </si>
  <si>
    <t>25</t>
  </si>
  <si>
    <t xml:space="preserve">Diagonalne unoszenie </t>
  </si>
  <si>
    <r>
      <t xml:space="preserve">wykrok </t>
    </r>
    <r>
      <rPr>
        <b/>
        <u/>
        <sz val="8"/>
        <rFont val="Arial"/>
        <family val="2"/>
        <charset val="238"/>
      </rPr>
      <t>do przodu</t>
    </r>
    <r>
      <rPr>
        <sz val="8"/>
        <rFont val="Arial"/>
        <family val="2"/>
        <charset val="238"/>
      </rPr>
      <t xml:space="preserve">, kolano drugiej nogi do podłoża, skręt na ugiętą nogę, unieść oburącz </t>
    </r>
    <r>
      <rPr>
        <b/>
        <sz val="8"/>
        <rFont val="Arial"/>
        <family val="2"/>
        <charset val="238"/>
      </rPr>
      <t xml:space="preserve">krążek (hantla,piłka) </t>
    </r>
    <r>
      <rPr>
        <sz val="8"/>
        <rFont val="Arial"/>
        <family val="2"/>
        <charset val="238"/>
      </rPr>
      <t>diagonalnie nad głowę z wyprostem nóg w kolanach</t>
    </r>
  </si>
  <si>
    <t>5/5</t>
  </si>
  <si>
    <r>
      <t xml:space="preserve">z wykroku </t>
    </r>
    <r>
      <rPr>
        <b/>
        <u/>
        <sz val="8"/>
        <rFont val="Arial"/>
        <family val="2"/>
        <charset val="238"/>
      </rPr>
      <t xml:space="preserve">w bok </t>
    </r>
    <r>
      <rPr>
        <sz val="8"/>
        <rFont val="Arial"/>
        <family val="2"/>
        <charset val="238"/>
      </rPr>
      <t xml:space="preserve">na ugiętą nogę, unieść </t>
    </r>
    <r>
      <rPr>
        <b/>
        <sz val="8"/>
        <rFont val="Arial"/>
        <family val="2"/>
        <charset val="238"/>
      </rPr>
      <t xml:space="preserve">krążek (hantla) </t>
    </r>
    <r>
      <rPr>
        <sz val="8"/>
        <rFont val="Arial"/>
        <family val="2"/>
        <charset val="238"/>
      </rPr>
      <t>diagonalnie nad głowę na prostych rękach, wyprostować nogę w kolanie</t>
    </r>
  </si>
  <si>
    <t xml:space="preserve">Skręty tułowia </t>
  </si>
  <si>
    <t>w klęku jednonóż na piłce lekarskiej wykonywać skręty tułowia hantlą lub krążkiem na wysokości barków</t>
  </si>
  <si>
    <r>
      <t>Rotacyjne rwanie</t>
    </r>
    <r>
      <rPr>
        <sz val="9"/>
        <color theme="1"/>
        <rFont val="Arial"/>
        <family val="2"/>
        <charset val="238"/>
      </rPr>
      <t xml:space="preserve"> - z hantlą</t>
    </r>
  </si>
  <si>
    <t>wymachy ramion z półprzysiadu - uchwyt-pronacja (na niestabilnym podłożu)</t>
  </si>
  <si>
    <r>
      <rPr>
        <b/>
        <sz val="9"/>
        <color indexed="8"/>
        <rFont val="Arial"/>
        <family val="2"/>
        <charset val="238"/>
      </rPr>
      <t>Suwnica</t>
    </r>
    <r>
      <rPr>
        <sz val="9"/>
        <color indexed="8"/>
        <rFont val="Arial"/>
        <family val="2"/>
        <charset val="238"/>
      </rPr>
      <t xml:space="preserve"> </t>
    </r>
  </si>
  <si>
    <r>
      <t xml:space="preserve">wyciskanie w siadzie </t>
    </r>
    <r>
      <rPr>
        <b/>
        <sz val="8"/>
        <color indexed="8"/>
        <rFont val="Arial"/>
        <family val="2"/>
        <charset val="238"/>
      </rPr>
      <t>na jedną nogę</t>
    </r>
  </si>
  <si>
    <t>90/90</t>
  </si>
  <si>
    <t>360</t>
  </si>
  <si>
    <t>Leg Extension</t>
  </si>
  <si>
    <t xml:space="preserve"> piłka między kolanami opuszczać jedną nogę (ekscentrycznie,powoli), unosić obunóż</t>
  </si>
  <si>
    <t>25/25</t>
  </si>
  <si>
    <r>
      <rPr>
        <b/>
        <sz val="9"/>
        <color theme="1"/>
        <rFont val="Arial"/>
        <family val="2"/>
        <charset val="238"/>
      </rPr>
      <t xml:space="preserve">Przysiad </t>
    </r>
    <r>
      <rPr>
        <sz val="8"/>
        <color theme="1"/>
        <rFont val="Arial"/>
        <family val="2"/>
        <charset val="238"/>
      </rPr>
      <t>(Squat)</t>
    </r>
  </si>
  <si>
    <t xml:space="preserve"> - z gryfem na barkach 
 - unieść pięty</t>
  </si>
  <si>
    <t>Sztanga z prowadnicą</t>
  </si>
  <si>
    <t>przysiady na jednej nodze</t>
  </si>
  <si>
    <t>58/58</t>
  </si>
  <si>
    <t xml:space="preserve">Wejście na skrzynię </t>
  </si>
  <si>
    <r>
      <t>ze sztangą na barkach (lub z hantlami), wchodzić na zmianę prawa, lewa noga, (</t>
    </r>
    <r>
      <rPr>
        <b/>
        <sz val="8"/>
        <color theme="1"/>
        <rFont val="Arial"/>
        <family val="2"/>
        <charset val="238"/>
      </rPr>
      <t xml:space="preserve">unoszenie kolana </t>
    </r>
    <r>
      <rPr>
        <sz val="8"/>
        <color theme="1"/>
        <rFont val="Arial"/>
        <family val="2"/>
        <charset val="238"/>
      </rPr>
      <t>do klatki piersiowej i prostowanie ramion nad głową)</t>
    </r>
  </si>
  <si>
    <t>14/14</t>
  </si>
  <si>
    <t xml:space="preserve">"Hip hinge" </t>
  </si>
  <si>
    <t>"jaskółka" ze sztangą</t>
  </si>
  <si>
    <t>Łydki</t>
  </si>
  <si>
    <t>wspięcia na jednej nodze na skośnej platformie</t>
  </si>
  <si>
    <t>Łydki (ze sztangą)</t>
  </si>
  <si>
    <t>wspięcia na jednej nodze na skośnej platformie lub na klocku</t>
  </si>
  <si>
    <r>
      <t>Wyciskanie sztangi</t>
    </r>
    <r>
      <rPr>
        <b/>
        <sz val="8"/>
        <color indexed="8"/>
        <rFont val="Arial"/>
        <family val="2"/>
        <charset val="238"/>
      </rPr>
      <t/>
    </r>
  </si>
  <si>
    <t xml:space="preserve">w leżeniu na ławeczce </t>
  </si>
  <si>
    <t>30</t>
  </si>
  <si>
    <t xml:space="preserve">Wyciskanie hantlami </t>
  </si>
  <si>
    <r>
      <t xml:space="preserve">w leżeniu na ławeczce prostej </t>
    </r>
    <r>
      <rPr>
        <i/>
        <sz val="8"/>
        <color indexed="8"/>
        <rFont val="Arial"/>
        <family val="2"/>
        <charset val="238"/>
      </rPr>
      <t xml:space="preserve">(uchwyt-neutralny) - </t>
    </r>
    <r>
      <rPr>
        <b/>
        <i/>
        <sz val="8"/>
        <color indexed="8"/>
        <rFont val="Arial"/>
        <family val="2"/>
        <charset val="238"/>
      </rPr>
      <t>oburącz</t>
    </r>
  </si>
  <si>
    <t xml:space="preserve">Rotatory </t>
  </si>
  <si>
    <r>
      <rPr>
        <sz val="8"/>
        <color indexed="8"/>
        <rFont val="Arial"/>
        <family val="2"/>
        <charset val="238"/>
      </rPr>
      <t xml:space="preserve">w siadzie na piłce kąt prosty w łokciach - </t>
    </r>
    <r>
      <rPr>
        <b/>
        <sz val="8"/>
        <color indexed="8"/>
        <rFont val="Arial"/>
        <family val="2"/>
        <charset val="238"/>
      </rPr>
      <t xml:space="preserve">przedramiona do poziomu </t>
    </r>
    <r>
      <rPr>
        <sz val="8"/>
        <color indexed="8"/>
        <rFont val="Arial"/>
        <family val="2"/>
        <charset val="238"/>
      </rPr>
      <t>- powrót i ręce nad głowę</t>
    </r>
  </si>
  <si>
    <t>2x3</t>
  </si>
  <si>
    <t>Przyciąganie sztangi do brody</t>
  </si>
  <si>
    <t>wąski uchwyt</t>
  </si>
  <si>
    <t>14</t>
  </si>
  <si>
    <t>Unoszenie hantli w bok stojąc</t>
  </si>
  <si>
    <t>nogi lekko ugięte tułów w pozycji neutralnej lekko pochylony do przodu (na niestabilnym podłożu)</t>
  </si>
  <si>
    <t>Pullover</t>
  </si>
  <si>
    <t>w leżeniu tyłem na piłce ciężar opuszczany za głowę (ręce ugięte w łokciach)</t>
  </si>
  <si>
    <t xml:space="preserve">Rozpiętki </t>
  </si>
  <si>
    <t>wymachy ramion w leżeniu tyłem na piłce, ręce lekko ugięte w łokciach z hantlami</t>
  </si>
  <si>
    <t>2x8</t>
  </si>
  <si>
    <t>w leżeniu przodem na piłce, nogi szeroko, ręce proste, pełny zakres ruchu</t>
  </si>
  <si>
    <r>
      <t>Wyrzuty piłki lekarskiej z</t>
    </r>
    <r>
      <rPr>
        <b/>
        <sz val="8"/>
        <rFont val="Arial"/>
        <family val="2"/>
        <charset val="238"/>
      </rPr>
      <t xml:space="preserve"> leżenia tyłem</t>
    </r>
    <r>
      <rPr>
        <sz val="8"/>
        <rFont val="Arial"/>
        <family val="2"/>
        <charset val="238"/>
      </rPr>
      <t>, nogi ugięte w kolanach, ręce proste, uniesienie tułowia i wyrzut piłki do partnera lub w ścianę</t>
    </r>
  </si>
  <si>
    <t>3</t>
  </si>
  <si>
    <t>skręty w pozycji równoważnej z p.lekarską lub hantlą</t>
  </si>
  <si>
    <r>
      <t xml:space="preserve">Unoszenie nóg z </t>
    </r>
    <r>
      <rPr>
        <b/>
        <sz val="8"/>
        <color indexed="8"/>
        <rFont val="Arial"/>
        <family val="2"/>
        <charset val="238"/>
      </rPr>
      <t xml:space="preserve">piłką lekarską </t>
    </r>
    <r>
      <rPr>
        <sz val="8"/>
        <color indexed="8"/>
        <rFont val="Arial"/>
        <family val="2"/>
        <charset val="238"/>
      </rPr>
      <t>w leżeniu bokiem</t>
    </r>
  </si>
  <si>
    <r>
      <t xml:space="preserve">Unoszenie nóg z piłką </t>
    </r>
    <r>
      <rPr>
        <b/>
        <sz val="8"/>
        <color indexed="8"/>
        <rFont val="Arial"/>
        <family val="2"/>
        <charset val="238"/>
      </rPr>
      <t>stabilizacyjną</t>
    </r>
    <r>
      <rPr>
        <sz val="8"/>
        <color indexed="8"/>
        <rFont val="Arial"/>
        <family val="2"/>
        <charset val="238"/>
      </rPr>
      <t xml:space="preserve"> w leżeniu bokiem</t>
    </r>
  </si>
  <si>
    <t>W leżeniu tyłem przenoszenie nogami p.lekarskiej na boki</t>
  </si>
  <si>
    <t>W siadzie na piłce, skręty
z p.lekarską lub hantlą
- z unoszeniem kolana</t>
  </si>
  <si>
    <t>Razem - serii ćwiczeń w obwodach</t>
  </si>
  <si>
    <t>Razem - ilość powtórzeń ćwiczenia</t>
  </si>
  <si>
    <t>Razem ciężar (KG)</t>
  </si>
  <si>
    <t xml:space="preserve">Wymachy ramion </t>
  </si>
  <si>
    <t>OBWODY</t>
  </si>
  <si>
    <t>15</t>
  </si>
  <si>
    <t>28/28</t>
  </si>
  <si>
    <t>32,5</t>
  </si>
  <si>
    <t>zaczynać poniżej kolan, kończyć na wysokości barków "odgięciem" nadgarstków</t>
  </si>
  <si>
    <t>1</t>
  </si>
  <si>
    <t>S
T</t>
  </si>
  <si>
    <r>
      <t xml:space="preserve">P
</t>
    </r>
    <r>
      <rPr>
        <b/>
        <sz val="9"/>
        <color rgb="FFFF0000"/>
        <rFont val="Arial"/>
        <family val="2"/>
        <charset val="238"/>
      </rPr>
      <t>KG</t>
    </r>
  </si>
  <si>
    <t>2</t>
  </si>
  <si>
    <t>Tonaż (kg) / Wskażnik (kg/powt)</t>
  </si>
  <si>
    <t>26.08.2013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</si>
</sst>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b/>
      <sz val="18"/>
      <color rgb="FF00B05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rgb="FF00B050"/>
      </right>
      <top/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thin">
        <color indexed="64"/>
      </bottom>
      <diagonal/>
    </border>
    <border>
      <left style="medium">
        <color rgb="FF00B05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/>
      <diagonal/>
    </border>
    <border>
      <left/>
      <right style="medium">
        <color rgb="FF00B050"/>
      </right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/>
      <right style="medium">
        <color rgb="FF00B050"/>
      </right>
      <top style="thin">
        <color indexed="64"/>
      </top>
      <bottom style="thin">
        <color indexed="64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 style="thin">
        <color indexed="64"/>
      </top>
      <bottom style="medium">
        <color indexed="64"/>
      </bottom>
      <diagonal/>
    </border>
    <border>
      <left/>
      <right style="medium">
        <color rgb="FF00B05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0" xfId="0" applyNumberFormat="1" applyFont="1" applyFill="1" applyBorder="1" applyAlignment="1" applyProtection="1">
      <alignment horizontal="center" vertical="center"/>
      <protection locked="0"/>
    </xf>
    <xf numFmtId="49" fontId="21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/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22" xfId="0" applyNumberFormat="1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2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26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6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vertical="top" wrapText="1"/>
      <protection locked="0"/>
    </xf>
    <xf numFmtId="0" fontId="10" fillId="0" borderId="18" xfId="0" applyFont="1" applyBorder="1" applyAlignment="1">
      <alignment vertical="center" wrapText="1"/>
    </xf>
    <xf numFmtId="0" fontId="19" fillId="0" borderId="29" xfId="0" applyNumberFormat="1" applyFont="1" applyFill="1" applyBorder="1" applyAlignment="1" applyProtection="1">
      <alignment vertical="center" wrapText="1"/>
      <protection locked="0"/>
    </xf>
    <xf numFmtId="0" fontId="22" fillId="0" borderId="19" xfId="0" applyFont="1" applyBorder="1" applyAlignment="1">
      <alignment horizontal="left" vertical="top" wrapText="1"/>
    </xf>
    <xf numFmtId="0" fontId="10" fillId="0" borderId="29" xfId="0" applyFont="1" applyBorder="1" applyAlignment="1"/>
    <xf numFmtId="0" fontId="23" fillId="0" borderId="19" xfId="0" applyFont="1" applyBorder="1" applyAlignment="1">
      <alignment vertical="top" wrapText="1"/>
    </xf>
    <xf numFmtId="0" fontId="10" fillId="0" borderId="18" xfId="0" applyFont="1" applyBorder="1" applyAlignment="1">
      <alignment vertical="center"/>
    </xf>
    <xf numFmtId="0" fontId="10" fillId="0" borderId="29" xfId="0" applyFont="1" applyFill="1" applyBorder="1" applyAlignment="1">
      <alignment vertical="top"/>
    </xf>
    <xf numFmtId="0" fontId="19" fillId="0" borderId="18" xfId="0" applyNumberFormat="1" applyFont="1" applyFill="1" applyBorder="1" applyAlignment="1" applyProtection="1">
      <alignment vertical="top" wrapText="1"/>
      <protection locked="0"/>
    </xf>
    <xf numFmtId="0" fontId="14" fillId="0" borderId="19" xfId="0" applyNumberFormat="1" applyFont="1" applyFill="1" applyBorder="1" applyAlignment="1" applyProtection="1">
      <alignment vertical="center" wrapText="1"/>
      <protection locked="0"/>
    </xf>
    <xf numFmtId="0" fontId="14" fillId="0" borderId="19" xfId="0" applyFont="1" applyBorder="1" applyAlignment="1">
      <alignment vertical="top" wrapText="1"/>
    </xf>
    <xf numFmtId="0" fontId="12" fillId="0" borderId="19" xfId="0" applyFont="1" applyBorder="1" applyAlignment="1"/>
    <xf numFmtId="0" fontId="19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19" xfId="0" applyFont="1" applyBorder="1" applyAlignment="1">
      <alignment vertical="top"/>
    </xf>
    <xf numFmtId="0" fontId="22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9" fillId="0" borderId="19" xfId="0" applyFont="1" applyBorder="1" applyAlignment="1">
      <alignment vertical="top" wrapText="1"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13" xfId="0" applyNumberFormat="1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1" fontId="21" fillId="2" borderId="2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  <xf numFmtId="49" fontId="17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/>
    <xf numFmtId="0" fontId="13" fillId="0" borderId="27" xfId="0" applyFont="1" applyBorder="1" applyAlignment="1"/>
    <xf numFmtId="0" fontId="12" fillId="0" borderId="31" xfId="0" applyFont="1" applyBorder="1" applyAlignment="1"/>
    <xf numFmtId="0" fontId="12" fillId="0" borderId="23" xfId="0" applyFont="1" applyBorder="1" applyAlignment="1"/>
    <xf numFmtId="49" fontId="17" fillId="0" borderId="27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horizontal="right" vertical="center"/>
      <protection locked="0"/>
    </xf>
    <xf numFmtId="0" fontId="22" fillId="0" borderId="29" xfId="0" applyNumberFormat="1" applyFont="1" applyFill="1" applyBorder="1" applyAlignment="1" applyProtection="1">
      <alignment horizontal="right" vertical="center"/>
      <protection locked="0"/>
    </xf>
    <xf numFmtId="0" fontId="34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/>
    </xf>
    <xf numFmtId="0" fontId="39" fillId="0" borderId="0" xfId="0" applyFont="1"/>
    <xf numFmtId="164" fontId="21" fillId="2" borderId="36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center"/>
      <protection locked="0"/>
    </xf>
    <xf numFmtId="0" fontId="42" fillId="0" borderId="2" xfId="0" applyNumberFormat="1" applyFont="1" applyFill="1" applyBorder="1" applyAlignment="1" applyProtection="1">
      <alignment horizontal="center"/>
      <protection locked="0"/>
    </xf>
    <xf numFmtId="0" fontId="42" fillId="0" borderId="2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 applyProtection="1">
      <alignment horizontal="center"/>
      <protection locked="0"/>
    </xf>
    <xf numFmtId="164" fontId="42" fillId="0" borderId="3" xfId="0" applyNumberFormat="1" applyFont="1" applyFill="1" applyBorder="1" applyAlignment="1">
      <alignment horizontal="center"/>
    </xf>
    <xf numFmtId="0" fontId="43" fillId="0" borderId="0" xfId="0" applyFont="1" applyFill="1" applyBorder="1" applyAlignment="1"/>
    <xf numFmtId="164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/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164" fontId="8" fillId="0" borderId="20" xfId="0" applyNumberFormat="1" applyFont="1" applyFill="1" applyBorder="1" applyAlignment="1" applyProtection="1">
      <alignment horizontal="right" wrapText="1"/>
      <protection locked="0"/>
    </xf>
    <xf numFmtId="164" fontId="37" fillId="0" borderId="5" xfId="0" applyNumberFormat="1" applyFont="1" applyBorder="1" applyAlignment="1">
      <alignment horizontal="right"/>
    </xf>
    <xf numFmtId="164" fontId="37" fillId="0" borderId="26" xfId="0" applyNumberFormat="1" applyFont="1" applyBorder="1" applyAlignment="1"/>
    <xf numFmtId="164" fontId="37" fillId="0" borderId="35" xfId="0" applyNumberFormat="1" applyFont="1" applyBorder="1" applyAlignment="1">
      <alignment horizontal="right"/>
    </xf>
    <xf numFmtId="164" fontId="37" fillId="0" borderId="0" xfId="0" applyNumberFormat="1" applyFont="1" applyBorder="1" applyAlignment="1">
      <alignment horizontal="right"/>
    </xf>
    <xf numFmtId="164" fontId="37" fillId="0" borderId="31" xfId="0" applyNumberFormat="1" applyFont="1" applyBorder="1" applyAlignment="1"/>
    <xf numFmtId="164" fontId="37" fillId="0" borderId="24" xfId="0" applyNumberFormat="1" applyFont="1" applyBorder="1" applyAlignment="1">
      <alignment horizontal="right"/>
    </xf>
    <xf numFmtId="164" fontId="37" fillId="0" borderId="12" xfId="0" applyNumberFormat="1" applyFont="1" applyBorder="1" applyAlignment="1">
      <alignment horizontal="right"/>
    </xf>
    <xf numFmtId="164" fontId="37" fillId="0" borderId="27" xfId="0" applyNumberFormat="1" applyFont="1" applyBorder="1" applyAlignment="1"/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/>
    <xf numFmtId="0" fontId="0" fillId="0" borderId="11" xfId="0" applyBorder="1" applyAlignment="1"/>
    <xf numFmtId="0" fontId="12" fillId="0" borderId="15" xfId="0" applyFont="1" applyFill="1" applyBorder="1" applyAlignment="1"/>
    <xf numFmtId="0" fontId="18" fillId="0" borderId="15" xfId="0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/>
    </xf>
    <xf numFmtId="0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7" xfId="0" applyFont="1" applyFill="1" applyBorder="1" applyAlignment="1">
      <alignment horizontal="right" vertical="center"/>
    </xf>
    <xf numFmtId="0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0" fontId="3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1" xfId="0" applyNumberFormat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right"/>
    </xf>
    <xf numFmtId="0" fontId="9" fillId="0" borderId="1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0.png"/><Relationship Id="rId18" Type="http://schemas.openxmlformats.org/officeDocument/2006/relationships/image" Target="../media/image14.png"/><Relationship Id="rId26" Type="http://schemas.openxmlformats.org/officeDocument/2006/relationships/image" Target="../media/image21.png"/><Relationship Id="rId39" Type="http://schemas.openxmlformats.org/officeDocument/2006/relationships/image" Target="../media/image30.jpeg"/><Relationship Id="rId21" Type="http://schemas.openxmlformats.org/officeDocument/2006/relationships/image" Target="../media/image16.jpeg"/><Relationship Id="rId34" Type="http://schemas.openxmlformats.org/officeDocument/2006/relationships/image" Target="../media/image26.jpeg"/><Relationship Id="rId42" Type="http://schemas.microsoft.com/office/2007/relationships/hdphoto" Target="../media/hdphoto10.wdp"/><Relationship Id="rId47" Type="http://schemas.openxmlformats.org/officeDocument/2006/relationships/image" Target="../media/image37.jpeg"/><Relationship Id="rId50" Type="http://schemas.openxmlformats.org/officeDocument/2006/relationships/image" Target="../media/image40.png"/><Relationship Id="rId55" Type="http://schemas.openxmlformats.org/officeDocument/2006/relationships/image" Target="../media/image44.jpg"/><Relationship Id="rId63" Type="http://schemas.openxmlformats.org/officeDocument/2006/relationships/image" Target="../media/image51.jpe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6" Type="http://schemas.openxmlformats.org/officeDocument/2006/relationships/image" Target="../media/image12.jpeg"/><Relationship Id="rId20" Type="http://schemas.microsoft.com/office/2007/relationships/hdphoto" Target="../media/hdphoto5.wdp"/><Relationship Id="rId29" Type="http://schemas.openxmlformats.org/officeDocument/2006/relationships/image" Target="../media/image23.png"/><Relationship Id="rId41" Type="http://schemas.openxmlformats.org/officeDocument/2006/relationships/image" Target="../media/image32.jpeg"/><Relationship Id="rId54" Type="http://schemas.openxmlformats.org/officeDocument/2006/relationships/image" Target="../media/image43.jpeg"/><Relationship Id="rId62" Type="http://schemas.openxmlformats.org/officeDocument/2006/relationships/image" Target="../media/image50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11" Type="http://schemas.openxmlformats.org/officeDocument/2006/relationships/image" Target="../media/image8.jpeg"/><Relationship Id="rId24" Type="http://schemas.openxmlformats.org/officeDocument/2006/relationships/image" Target="../media/image19.jpeg"/><Relationship Id="rId32" Type="http://schemas.openxmlformats.org/officeDocument/2006/relationships/image" Target="../media/image25.png"/><Relationship Id="rId37" Type="http://schemas.openxmlformats.org/officeDocument/2006/relationships/image" Target="../media/image29.png"/><Relationship Id="rId40" Type="http://schemas.openxmlformats.org/officeDocument/2006/relationships/image" Target="../media/image31.jpeg"/><Relationship Id="rId45" Type="http://schemas.openxmlformats.org/officeDocument/2006/relationships/image" Target="../media/image35.jpeg"/><Relationship Id="rId53" Type="http://schemas.openxmlformats.org/officeDocument/2006/relationships/image" Target="../media/image42.png"/><Relationship Id="rId58" Type="http://schemas.openxmlformats.org/officeDocument/2006/relationships/image" Target="../media/image47.jpeg"/><Relationship Id="rId66" Type="http://schemas.openxmlformats.org/officeDocument/2006/relationships/image" Target="../media/image54.jpeg"/><Relationship Id="rId5" Type="http://schemas.openxmlformats.org/officeDocument/2006/relationships/image" Target="../media/image3.jpeg"/><Relationship Id="rId15" Type="http://schemas.openxmlformats.org/officeDocument/2006/relationships/image" Target="../media/image11.jpeg"/><Relationship Id="rId23" Type="http://schemas.openxmlformats.org/officeDocument/2006/relationships/image" Target="../media/image18.jpeg"/><Relationship Id="rId28" Type="http://schemas.openxmlformats.org/officeDocument/2006/relationships/image" Target="../media/image22.GIF"/><Relationship Id="rId36" Type="http://schemas.openxmlformats.org/officeDocument/2006/relationships/image" Target="../media/image28.jpeg"/><Relationship Id="rId49" Type="http://schemas.openxmlformats.org/officeDocument/2006/relationships/image" Target="../media/image39.jpeg"/><Relationship Id="rId57" Type="http://schemas.openxmlformats.org/officeDocument/2006/relationships/image" Target="../media/image46.GIF"/><Relationship Id="rId61" Type="http://schemas.microsoft.com/office/2007/relationships/hdphoto" Target="../media/hdphoto12.wdp"/><Relationship Id="rId10" Type="http://schemas.openxmlformats.org/officeDocument/2006/relationships/image" Target="../media/image7.GIF"/><Relationship Id="rId19" Type="http://schemas.openxmlformats.org/officeDocument/2006/relationships/image" Target="../media/image15.png"/><Relationship Id="rId31" Type="http://schemas.openxmlformats.org/officeDocument/2006/relationships/image" Target="../media/image24.jpeg"/><Relationship Id="rId44" Type="http://schemas.openxmlformats.org/officeDocument/2006/relationships/image" Target="../media/image34.jpeg"/><Relationship Id="rId52" Type="http://schemas.openxmlformats.org/officeDocument/2006/relationships/image" Target="../media/image41.jpeg"/><Relationship Id="rId60" Type="http://schemas.openxmlformats.org/officeDocument/2006/relationships/image" Target="../media/image49.jpeg"/><Relationship Id="rId65" Type="http://schemas.openxmlformats.org/officeDocument/2006/relationships/image" Target="../media/image53.jpeg"/><Relationship Id="rId4" Type="http://schemas.microsoft.com/office/2007/relationships/hdphoto" Target="../media/hdphoto2.wdp"/><Relationship Id="rId9" Type="http://schemas.openxmlformats.org/officeDocument/2006/relationships/image" Target="../media/image6.jpeg"/><Relationship Id="rId14" Type="http://schemas.microsoft.com/office/2007/relationships/hdphoto" Target="../media/hdphoto4.wdp"/><Relationship Id="rId22" Type="http://schemas.openxmlformats.org/officeDocument/2006/relationships/image" Target="../media/image17.jpeg"/><Relationship Id="rId27" Type="http://schemas.microsoft.com/office/2007/relationships/hdphoto" Target="../media/hdphoto6.wdp"/><Relationship Id="rId30" Type="http://schemas.microsoft.com/office/2007/relationships/hdphoto" Target="../media/hdphoto7.wdp"/><Relationship Id="rId35" Type="http://schemas.openxmlformats.org/officeDocument/2006/relationships/image" Target="../media/image27.jpeg"/><Relationship Id="rId43" Type="http://schemas.openxmlformats.org/officeDocument/2006/relationships/image" Target="../media/image33.jpeg"/><Relationship Id="rId48" Type="http://schemas.openxmlformats.org/officeDocument/2006/relationships/image" Target="../media/image38.jpeg"/><Relationship Id="rId56" Type="http://schemas.openxmlformats.org/officeDocument/2006/relationships/image" Target="../media/image45.jpeg"/><Relationship Id="rId64" Type="http://schemas.openxmlformats.org/officeDocument/2006/relationships/image" Target="../media/image52.jpeg"/><Relationship Id="rId8" Type="http://schemas.microsoft.com/office/2007/relationships/hdphoto" Target="../media/hdphoto3.wdp"/><Relationship Id="rId51" Type="http://schemas.microsoft.com/office/2007/relationships/hdphoto" Target="../media/hdphoto11.wdp"/><Relationship Id="rId3" Type="http://schemas.openxmlformats.org/officeDocument/2006/relationships/image" Target="../media/image2.png"/><Relationship Id="rId12" Type="http://schemas.openxmlformats.org/officeDocument/2006/relationships/image" Target="../media/image9.jpeg"/><Relationship Id="rId17" Type="http://schemas.openxmlformats.org/officeDocument/2006/relationships/image" Target="../media/image13.png"/><Relationship Id="rId25" Type="http://schemas.openxmlformats.org/officeDocument/2006/relationships/image" Target="../media/image20.png"/><Relationship Id="rId33" Type="http://schemas.microsoft.com/office/2007/relationships/hdphoto" Target="../media/hdphoto8.wdp"/><Relationship Id="rId38" Type="http://schemas.microsoft.com/office/2007/relationships/hdphoto" Target="../media/hdphoto9.wdp"/><Relationship Id="rId46" Type="http://schemas.openxmlformats.org/officeDocument/2006/relationships/image" Target="../media/image36.jpeg"/><Relationship Id="rId59" Type="http://schemas.openxmlformats.org/officeDocument/2006/relationships/image" Target="../media/image4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166686</xdr:colOff>
      <xdr:row>2</xdr:row>
      <xdr:rowOff>53579</xdr:rowOff>
    </xdr:from>
    <xdr:to>
      <xdr:col>1</xdr:col>
      <xdr:colOff>803671</xdr:colOff>
      <xdr:row>3</xdr:row>
      <xdr:rowOff>452437</xdr:rowOff>
    </xdr:to>
    <xdr:pic>
      <xdr:nvPicPr>
        <xdr:cNvPr id="2" name="Obraz 1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1" y="644129"/>
          <a:ext cx="636985" cy="589358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1</xdr:col>
      <xdr:colOff>83345</xdr:colOff>
      <xdr:row>14</xdr:row>
      <xdr:rowOff>76541</xdr:rowOff>
    </xdr:from>
    <xdr:to>
      <xdr:col>1</xdr:col>
      <xdr:colOff>841764</xdr:colOff>
      <xdr:row>15</xdr:row>
      <xdr:rowOff>331331</xdr:rowOff>
    </xdr:to>
    <xdr:pic>
      <xdr:nvPicPr>
        <xdr:cNvPr id="3" name="Picture 30" descr="leg_mach-02ha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5" y="2559845"/>
          <a:ext cx="758419" cy="445290"/>
        </a:xfrm>
        <a:prstGeom prst="rect">
          <a:avLst/>
        </a:prstGeom>
        <a:solidFill>
          <a:schemeClr val="tx1"/>
        </a:solidFill>
        <a:ln>
          <a:noFill/>
        </a:ln>
        <a:extLst/>
      </xdr:spPr>
    </xdr:pic>
    <xdr:clientData/>
  </xdr:twoCellAnchor>
  <xdr:twoCellAnchor>
    <xdr:from>
      <xdr:col>1</xdr:col>
      <xdr:colOff>119064</xdr:colOff>
      <xdr:row>70</xdr:row>
      <xdr:rowOff>89298</xdr:rowOff>
    </xdr:from>
    <xdr:to>
      <xdr:col>1</xdr:col>
      <xdr:colOff>865585</xdr:colOff>
      <xdr:row>71</xdr:row>
      <xdr:rowOff>303611</xdr:rowOff>
    </xdr:to>
    <xdr:pic>
      <xdr:nvPicPr>
        <xdr:cNvPr id="4" name="Obraz 3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9" y="22996923"/>
          <a:ext cx="746521" cy="404813"/>
        </a:xfrm>
        <a:prstGeom prst="rect">
          <a:avLst/>
        </a:prstGeom>
      </xdr:spPr>
    </xdr:pic>
    <xdr:clientData/>
  </xdr:twoCellAnchor>
  <xdr:twoCellAnchor>
    <xdr:from>
      <xdr:col>1</xdr:col>
      <xdr:colOff>148830</xdr:colOff>
      <xdr:row>24</xdr:row>
      <xdr:rowOff>23813</xdr:rowOff>
    </xdr:from>
    <xdr:to>
      <xdr:col>1</xdr:col>
      <xdr:colOff>750096</xdr:colOff>
      <xdr:row>25</xdr:row>
      <xdr:rowOff>446485</xdr:rowOff>
    </xdr:to>
    <xdr:pic>
      <xdr:nvPicPr>
        <xdr:cNvPr id="5" name="Obraz 4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55" y="7653338"/>
          <a:ext cx="601266" cy="613172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88</xdr:row>
      <xdr:rowOff>35723</xdr:rowOff>
    </xdr:from>
    <xdr:to>
      <xdr:col>1</xdr:col>
      <xdr:colOff>845346</xdr:colOff>
      <xdr:row>89</xdr:row>
      <xdr:rowOff>434581</xdr:rowOff>
    </xdr:to>
    <xdr:pic>
      <xdr:nvPicPr>
        <xdr:cNvPr id="6" name="Obraz 5"/>
        <xdr:cNvPicPr preferRelativeResize="0">
          <a:picLocks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8667873"/>
          <a:ext cx="750095" cy="5893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76542</xdr:colOff>
      <xdr:row>102</xdr:row>
      <xdr:rowOff>65485</xdr:rowOff>
    </xdr:from>
    <xdr:to>
      <xdr:col>1</xdr:col>
      <xdr:colOff>862355</xdr:colOff>
      <xdr:row>103</xdr:row>
      <xdr:rowOff>452438</xdr:rowOff>
    </xdr:to>
    <xdr:pic>
      <xdr:nvPicPr>
        <xdr:cNvPr id="7" name="Obraz 6"/>
        <xdr:cNvPicPr preferRelativeResize="0"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042" y="19571324"/>
          <a:ext cx="785813" cy="577453"/>
        </a:xfrm>
        <a:prstGeom prst="rect">
          <a:avLst/>
        </a:prstGeom>
      </xdr:spPr>
    </xdr:pic>
    <xdr:clientData/>
  </xdr:twoCellAnchor>
  <xdr:twoCellAnchor>
    <xdr:from>
      <xdr:col>1</xdr:col>
      <xdr:colOff>125017</xdr:colOff>
      <xdr:row>94</xdr:row>
      <xdr:rowOff>77390</xdr:rowOff>
    </xdr:from>
    <xdr:to>
      <xdr:col>1</xdr:col>
      <xdr:colOff>849838</xdr:colOff>
      <xdr:row>95</xdr:row>
      <xdr:rowOff>359714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42" y="30662165"/>
          <a:ext cx="724821" cy="472824"/>
        </a:xfrm>
        <a:prstGeom prst="rect">
          <a:avLst/>
        </a:prstGeom>
      </xdr:spPr>
    </xdr:pic>
    <xdr:clientData/>
  </xdr:twoCellAnchor>
  <xdr:twoCellAnchor>
    <xdr:from>
      <xdr:col>1</xdr:col>
      <xdr:colOff>125016</xdr:colOff>
      <xdr:row>40</xdr:row>
      <xdr:rowOff>41671</xdr:rowOff>
    </xdr:from>
    <xdr:to>
      <xdr:col>1</xdr:col>
      <xdr:colOff>785811</xdr:colOff>
      <xdr:row>41</xdr:row>
      <xdr:rowOff>398859</xdr:rowOff>
    </xdr:to>
    <xdr:pic>
      <xdr:nvPicPr>
        <xdr:cNvPr id="9" name="Obraz 8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41" y="12652771"/>
          <a:ext cx="660795" cy="519113"/>
        </a:xfrm>
        <a:prstGeom prst="rect">
          <a:avLst/>
        </a:prstGeom>
      </xdr:spPr>
    </xdr:pic>
    <xdr:clientData/>
  </xdr:twoCellAnchor>
  <xdr:twoCellAnchor>
    <xdr:from>
      <xdr:col>1</xdr:col>
      <xdr:colOff>107158</xdr:colOff>
      <xdr:row>100</xdr:row>
      <xdr:rowOff>11906</xdr:rowOff>
    </xdr:from>
    <xdr:to>
      <xdr:col>1</xdr:col>
      <xdr:colOff>851299</xdr:colOff>
      <xdr:row>101</xdr:row>
      <xdr:rowOff>381000</xdr:rowOff>
    </xdr:to>
    <xdr:pic>
      <xdr:nvPicPr>
        <xdr:cNvPr id="10" name="Obraz 9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083" y="32311181"/>
          <a:ext cx="744141" cy="559594"/>
        </a:xfrm>
        <a:prstGeom prst="rect">
          <a:avLst/>
        </a:prstGeom>
      </xdr:spPr>
    </xdr:pic>
    <xdr:clientData/>
  </xdr:twoCellAnchor>
  <xdr:twoCellAnchor>
    <xdr:from>
      <xdr:col>1</xdr:col>
      <xdr:colOff>154781</xdr:colOff>
      <xdr:row>60</xdr:row>
      <xdr:rowOff>53577</xdr:rowOff>
    </xdr:from>
    <xdr:to>
      <xdr:col>1</xdr:col>
      <xdr:colOff>756047</xdr:colOff>
      <xdr:row>61</xdr:row>
      <xdr:rowOff>380999</xdr:rowOff>
    </xdr:to>
    <xdr:pic>
      <xdr:nvPicPr>
        <xdr:cNvPr id="11" name="Obraz 10"/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" y="19636977"/>
          <a:ext cx="601266" cy="517922"/>
        </a:xfrm>
        <a:prstGeom prst="rect">
          <a:avLst/>
        </a:prstGeom>
        <a:noFill/>
        <a:ln w="3175">
          <a:noFill/>
        </a:ln>
      </xdr:spPr>
    </xdr:pic>
    <xdr:clientData/>
  </xdr:twoCellAnchor>
  <xdr:twoCellAnchor>
    <xdr:from>
      <xdr:col>1</xdr:col>
      <xdr:colOff>95250</xdr:colOff>
      <xdr:row>4</xdr:row>
      <xdr:rowOff>47625</xdr:rowOff>
    </xdr:from>
    <xdr:to>
      <xdr:col>1</xdr:col>
      <xdr:colOff>805261</xdr:colOff>
      <xdr:row>5</xdr:row>
      <xdr:rowOff>398859</xdr:rowOff>
    </xdr:to>
    <xdr:pic>
      <xdr:nvPicPr>
        <xdr:cNvPr id="12" name="Obraz 1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95400"/>
          <a:ext cx="710011" cy="541734"/>
        </a:xfrm>
        <a:prstGeom prst="rect">
          <a:avLst/>
        </a:prstGeom>
      </xdr:spPr>
    </xdr:pic>
    <xdr:clientData/>
  </xdr:twoCellAnchor>
  <xdr:twoCellAnchor>
    <xdr:from>
      <xdr:col>1</xdr:col>
      <xdr:colOff>98388</xdr:colOff>
      <xdr:row>90</xdr:row>
      <xdr:rowOff>57176</xdr:rowOff>
    </xdr:from>
    <xdr:to>
      <xdr:col>1</xdr:col>
      <xdr:colOff>809100</xdr:colOff>
      <xdr:row>91</xdr:row>
      <xdr:rowOff>236895</xdr:rowOff>
    </xdr:to>
    <xdr:pic>
      <xdr:nvPicPr>
        <xdr:cNvPr id="13" name="Obraz 12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888" y="29081212"/>
          <a:ext cx="710712" cy="370219"/>
        </a:xfrm>
        <a:prstGeom prst="rect">
          <a:avLst/>
        </a:prstGeom>
      </xdr:spPr>
    </xdr:pic>
    <xdr:clientData/>
  </xdr:twoCellAnchor>
  <xdr:twoCellAnchor>
    <xdr:from>
      <xdr:col>1</xdr:col>
      <xdr:colOff>196737</xdr:colOff>
      <xdr:row>78</xdr:row>
      <xdr:rowOff>26648</xdr:rowOff>
    </xdr:from>
    <xdr:to>
      <xdr:col>1</xdr:col>
      <xdr:colOff>780937</xdr:colOff>
      <xdr:row>79</xdr:row>
      <xdr:rowOff>413998</xdr:rowOff>
    </xdr:to>
    <xdr:pic>
      <xdr:nvPicPr>
        <xdr:cNvPr id="14" name="Obraz 13"/>
        <xdr:cNvPicPr preferRelativeResize="0"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662" y="25420298"/>
          <a:ext cx="584200" cy="57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198439</xdr:colOff>
      <xdr:row>80</xdr:row>
      <xdr:rowOff>36909</xdr:rowOff>
    </xdr:from>
    <xdr:to>
      <xdr:col>1</xdr:col>
      <xdr:colOff>763704</xdr:colOff>
      <xdr:row>81</xdr:row>
      <xdr:rowOff>416719</xdr:rowOff>
    </xdr:to>
    <xdr:pic>
      <xdr:nvPicPr>
        <xdr:cNvPr id="15" name="Picture 19" descr="rotators_dum-10"/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364" y="26059209"/>
          <a:ext cx="565265" cy="57031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</xdr:col>
      <xdr:colOff>178594</xdr:colOff>
      <xdr:row>76</xdr:row>
      <xdr:rowOff>29767</xdr:rowOff>
    </xdr:from>
    <xdr:to>
      <xdr:col>1</xdr:col>
      <xdr:colOff>762001</xdr:colOff>
      <xdr:row>77</xdr:row>
      <xdr:rowOff>422673</xdr:rowOff>
    </xdr:to>
    <xdr:pic>
      <xdr:nvPicPr>
        <xdr:cNvPr id="16" name="Obraz 15"/>
        <xdr:cNvPicPr preferRelativeResize="0">
          <a:picLocks/>
        </xdr:cNvPicPr>
      </xdr:nvPicPr>
      <xdr:blipFill>
        <a:blip xmlns:r="http://schemas.openxmlformats.org/officeDocument/2006/relationships" r:embed="rId19"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19" y="24804292"/>
          <a:ext cx="583407" cy="583406"/>
        </a:xfrm>
        <a:prstGeom prst="rect">
          <a:avLst/>
        </a:prstGeom>
        <a:noFill/>
        <a:ln w="3175">
          <a:noFill/>
        </a:ln>
      </xdr:spPr>
    </xdr:pic>
    <xdr:clientData/>
  </xdr:twoCellAnchor>
  <xdr:twoCellAnchor>
    <xdr:from>
      <xdr:col>1</xdr:col>
      <xdr:colOff>89298</xdr:colOff>
      <xdr:row>16</xdr:row>
      <xdr:rowOff>83344</xdr:rowOff>
    </xdr:from>
    <xdr:to>
      <xdr:col>1</xdr:col>
      <xdr:colOff>801240</xdr:colOff>
      <xdr:row>17</xdr:row>
      <xdr:rowOff>410766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23" y="5103019"/>
          <a:ext cx="711942" cy="517922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36</xdr:row>
      <xdr:rowOff>23812</xdr:rowOff>
    </xdr:from>
    <xdr:to>
      <xdr:col>1</xdr:col>
      <xdr:colOff>782410</xdr:colOff>
      <xdr:row>37</xdr:row>
      <xdr:rowOff>315516</xdr:rowOff>
    </xdr:to>
    <xdr:pic>
      <xdr:nvPicPr>
        <xdr:cNvPr id="18" name="Obraz 17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587162"/>
          <a:ext cx="639535" cy="482204"/>
        </a:xfrm>
        <a:prstGeom prst="rect">
          <a:avLst/>
        </a:prstGeom>
      </xdr:spPr>
    </xdr:pic>
    <xdr:clientData/>
  </xdr:twoCellAnchor>
  <xdr:twoCellAnchor>
    <xdr:from>
      <xdr:col>1</xdr:col>
      <xdr:colOff>107157</xdr:colOff>
      <xdr:row>92</xdr:row>
      <xdr:rowOff>154782</xdr:rowOff>
    </xdr:from>
    <xdr:to>
      <xdr:col>1</xdr:col>
      <xdr:colOff>845344</xdr:colOff>
      <xdr:row>93</xdr:row>
      <xdr:rowOff>500062</xdr:rowOff>
    </xdr:to>
    <xdr:pic>
      <xdr:nvPicPr>
        <xdr:cNvPr id="19" name="Obraz 18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082" y="29948982"/>
          <a:ext cx="738187" cy="535780"/>
        </a:xfrm>
        <a:prstGeom prst="rect">
          <a:avLst/>
        </a:prstGeom>
      </xdr:spPr>
    </xdr:pic>
    <xdr:clientData/>
  </xdr:twoCellAnchor>
  <xdr:twoCellAnchor>
    <xdr:from>
      <xdr:col>1</xdr:col>
      <xdr:colOff>77391</xdr:colOff>
      <xdr:row>12</xdr:row>
      <xdr:rowOff>35719</xdr:rowOff>
    </xdr:from>
    <xdr:to>
      <xdr:col>1</xdr:col>
      <xdr:colOff>856060</xdr:colOff>
      <xdr:row>13</xdr:row>
      <xdr:rowOff>432991</xdr:rowOff>
    </xdr:to>
    <xdr:pic>
      <xdr:nvPicPr>
        <xdr:cNvPr id="20" name="Obraz 19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16" y="3893344"/>
          <a:ext cx="778669" cy="587772"/>
        </a:xfrm>
        <a:prstGeom prst="rect">
          <a:avLst/>
        </a:prstGeom>
      </xdr:spPr>
    </xdr:pic>
    <xdr:clientData/>
  </xdr:twoCellAnchor>
  <xdr:twoCellAnchor>
    <xdr:from>
      <xdr:col>1</xdr:col>
      <xdr:colOff>81558</xdr:colOff>
      <xdr:row>34</xdr:row>
      <xdr:rowOff>35717</xdr:rowOff>
    </xdr:from>
    <xdr:to>
      <xdr:col>1</xdr:col>
      <xdr:colOff>850404</xdr:colOff>
      <xdr:row>35</xdr:row>
      <xdr:rowOff>375046</xdr:rowOff>
    </xdr:to>
    <xdr:pic>
      <xdr:nvPicPr>
        <xdr:cNvPr id="21" name="Picture 86" descr="abdo_bhvb-0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83" y="11018042"/>
          <a:ext cx="768846" cy="501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65485</xdr:colOff>
      <xdr:row>86</xdr:row>
      <xdr:rowOff>48488</xdr:rowOff>
    </xdr:from>
    <xdr:to>
      <xdr:col>1</xdr:col>
      <xdr:colOff>815579</xdr:colOff>
      <xdr:row>87</xdr:row>
      <xdr:rowOff>400969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BEBA8EAE-BF5A-486C-A8C5-ECC9F3942E4B}">
              <a14:imgProps xmlns:a14="http://schemas.microsoft.com/office/drawing/2010/main">
                <a14:imgLayer r:embed="rId27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10" y="28032938"/>
          <a:ext cx="750094" cy="53345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166689</xdr:colOff>
      <xdr:row>82</xdr:row>
      <xdr:rowOff>35719</xdr:rowOff>
    </xdr:from>
    <xdr:to>
      <xdr:col>1</xdr:col>
      <xdr:colOff>762000</xdr:colOff>
      <xdr:row>83</xdr:row>
      <xdr:rowOff>420364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9" y="26535630"/>
          <a:ext cx="595311" cy="575145"/>
        </a:xfrm>
        <a:prstGeom prst="rect">
          <a:avLst/>
        </a:prstGeom>
      </xdr:spPr>
    </xdr:pic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4" name="Grupa 2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5" name="Obraz 2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6" name="Obraz 2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7" name="Grupa 2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8" name="Obraz 2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9" name="Obraz 2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30" name="Grupa 29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31" name="Obraz 3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32" name="Obraz 3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33" name="Grupa 32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34" name="Obraz 3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35" name="Obraz 3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36" name="Grupa 35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37" name="Obraz 3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38" name="Obraz 3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39" name="Grupa 38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40" name="Obraz 3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41" name="Obraz 4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42" name="Grupa 41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43" name="Obraz 4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44" name="Obraz 4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45" name="Grupa 44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46" name="Obraz 4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47" name="Obraz 4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48" name="Grupa 4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49" name="Obraz 4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50" name="Obraz 4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51" name="Grupa 5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52" name="Obraz 5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53" name="Obraz 5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54" name="Grupa 5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55" name="Obraz 5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56" name="Obraz 5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57" name="Grupa 5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58" name="Obraz 5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59" name="Obraz 5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60" name="Grupa 59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61" name="Obraz 6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62" name="Obraz 6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63" name="Grupa 62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64" name="Obraz 6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65" name="Obraz 6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66" name="Grupa 65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67" name="Obraz 6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68" name="Obraz 6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69" name="Grupa 68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70" name="Obraz 6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71" name="Obraz 7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72" name="Grupa 71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73" name="Obraz 7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74" name="Obraz 7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75" name="Grupa 74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76" name="Obraz 7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77" name="Obraz 7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78" name="Grupa 7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79" name="Obraz 7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80" name="Obraz 7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81" name="Grupa 8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82" name="Obraz 8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83" name="Obraz 8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84" name="Grupa 8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85" name="Obraz 8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86" name="Obraz 8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87" name="Grupa 8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88" name="Obraz 8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89" name="Obraz 8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90" name="Grupa 89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91" name="Obraz 9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92" name="Obraz 9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93" name="Grupa 92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94" name="Obraz 9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95" name="Obraz 9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96" name="Grupa 95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97" name="Obraz 9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98" name="Obraz 9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99" name="Grupa 98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00" name="Obraz 9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01" name="Obraz 10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02" name="Grupa 101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03" name="Obraz 10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04" name="Obraz 10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05" name="Grupa 104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06" name="Obraz 10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07" name="Obraz 10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08" name="Grupa 10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09" name="Obraz 10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10" name="Obraz 10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11" name="Grupa 11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12" name="Obraz 11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13" name="Obraz 11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14" name="Grupa 11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15" name="Obraz 11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16" name="Obraz 11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17" name="Grupa 11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18" name="Obraz 11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19" name="Obraz 11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20" name="Grupa 119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21" name="Obraz 12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22" name="Obraz 12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23" name="Grupa 122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24" name="Obraz 12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25" name="Obraz 12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26" name="Grupa 125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27" name="Obraz 12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28" name="Obraz 12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29" name="Grupa 128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30" name="Obraz 12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31" name="Obraz 13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32" name="Grupa 131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33" name="Obraz 13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34" name="Obraz 13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35" name="Grupa 134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36" name="Obraz 13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37" name="Obraz 13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38" name="Grupa 13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39" name="Obraz 13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40" name="Obraz 13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41" name="Grupa 14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42" name="Obraz 14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43" name="Obraz 14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44" name="Grupa 14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45" name="Obraz 14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46" name="Obraz 14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47" name="Grupa 14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48" name="Obraz 14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49" name="Obraz 14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607218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50" name="Grupa 149"/>
        <xdr:cNvGrpSpPr/>
      </xdr:nvGrpSpPr>
      <xdr:grpSpPr>
        <a:xfrm>
          <a:off x="826674" y="14079378"/>
          <a:ext cx="426181" cy="0"/>
          <a:chOff x="298451" y="8445501"/>
          <a:chExt cx="723899" cy="501649"/>
        </a:xfrm>
      </xdr:grpSpPr>
      <xdr:pic>
        <xdr:nvPicPr>
          <xdr:cNvPr id="151" name="Obraz 15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52" name="Obraz 15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607218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53" name="Grupa 152"/>
        <xdr:cNvGrpSpPr/>
      </xdr:nvGrpSpPr>
      <xdr:grpSpPr>
        <a:xfrm>
          <a:off x="826674" y="14079378"/>
          <a:ext cx="426181" cy="0"/>
          <a:chOff x="292100" y="9169400"/>
          <a:chExt cx="711199" cy="523875"/>
        </a:xfrm>
      </xdr:grpSpPr>
      <xdr:pic>
        <xdr:nvPicPr>
          <xdr:cNvPr id="154" name="Obraz 15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55" name="Obraz 15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607218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56" name="Grupa 155"/>
        <xdr:cNvGrpSpPr/>
      </xdr:nvGrpSpPr>
      <xdr:grpSpPr>
        <a:xfrm>
          <a:off x="826674" y="14079378"/>
          <a:ext cx="426181" cy="0"/>
          <a:chOff x="298451" y="8445501"/>
          <a:chExt cx="723899" cy="501649"/>
        </a:xfrm>
      </xdr:grpSpPr>
      <xdr:pic>
        <xdr:nvPicPr>
          <xdr:cNvPr id="157" name="Obraz 15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58" name="Obraz 15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607218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59" name="Grupa 158"/>
        <xdr:cNvGrpSpPr/>
      </xdr:nvGrpSpPr>
      <xdr:grpSpPr>
        <a:xfrm>
          <a:off x="826674" y="14079378"/>
          <a:ext cx="426181" cy="0"/>
          <a:chOff x="292100" y="9169400"/>
          <a:chExt cx="711199" cy="523875"/>
        </a:xfrm>
      </xdr:grpSpPr>
      <xdr:pic>
        <xdr:nvPicPr>
          <xdr:cNvPr id="160" name="Obraz 15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61" name="Obraz 16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607218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62" name="Grupa 161"/>
        <xdr:cNvGrpSpPr/>
      </xdr:nvGrpSpPr>
      <xdr:grpSpPr>
        <a:xfrm>
          <a:off x="826674" y="14079378"/>
          <a:ext cx="426181" cy="0"/>
          <a:chOff x="298451" y="8445501"/>
          <a:chExt cx="723899" cy="501649"/>
        </a:xfrm>
      </xdr:grpSpPr>
      <xdr:pic>
        <xdr:nvPicPr>
          <xdr:cNvPr id="163" name="Obraz 16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64" name="Obraz 16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607218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65" name="Grupa 164"/>
        <xdr:cNvGrpSpPr/>
      </xdr:nvGrpSpPr>
      <xdr:grpSpPr>
        <a:xfrm>
          <a:off x="826674" y="14079378"/>
          <a:ext cx="426181" cy="0"/>
          <a:chOff x="292100" y="9169400"/>
          <a:chExt cx="711199" cy="523875"/>
        </a:xfrm>
      </xdr:grpSpPr>
      <xdr:pic>
        <xdr:nvPicPr>
          <xdr:cNvPr id="166" name="Obraz 16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67" name="Obraz 16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68" name="Grupa 16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69" name="Obraz 16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70" name="Obraz 16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71" name="Grupa 17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72" name="Obraz 17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73" name="Obraz 17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74" name="Grupa 17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75" name="Obraz 17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76" name="Obraz 17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77" name="Grupa 17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78" name="Obraz 17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79" name="Obraz 17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80" name="Grupa 179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81" name="Obraz 18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82" name="Obraz 18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83" name="Grupa 182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84" name="Obraz 18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85" name="Obraz 18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86" name="Grupa 185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87" name="Obraz 18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88" name="Obraz 18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89" name="Grupa 188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90" name="Obraz 18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91" name="Obraz 19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92" name="Grupa 191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93" name="Obraz 19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94" name="Obraz 19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95" name="Grupa 194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196" name="Obraz 19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197" name="Obraz 19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198" name="Grupa 19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199" name="Obraz 19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00" name="Obraz 19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01" name="Grupa 20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02" name="Obraz 20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03" name="Obraz 20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04" name="Grupa 20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05" name="Obraz 20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06" name="Obraz 20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07" name="Grupa 20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08" name="Obraz 20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09" name="Obraz 20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10" name="Grupa 209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11" name="Obraz 210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12" name="Obraz 211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13" name="Grupa 212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14" name="Obraz 213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15" name="Obraz 214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16" name="Grupa 215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17" name="Obraz 216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18" name="Obraz 217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19" name="Grupa 218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20" name="Obraz 219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21" name="Obraz 220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22" name="Grupa 221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23" name="Obraz 222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24" name="Obraz 223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25" name="Grupa 224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26" name="Obraz 225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27" name="Obraz 226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28" name="Grupa 227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29" name="Obraz 228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30" name="Obraz 229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31" name="Grupa 230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32" name="Obraz 231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33" name="Obraz 232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34" name="Grupa 233"/>
        <xdr:cNvGrpSpPr/>
      </xdr:nvGrpSpPr>
      <xdr:grpSpPr>
        <a:xfrm>
          <a:off x="1250870" y="14079378"/>
          <a:ext cx="1985" cy="0"/>
          <a:chOff x="298451" y="8445501"/>
          <a:chExt cx="723899" cy="501649"/>
        </a:xfrm>
      </xdr:grpSpPr>
      <xdr:pic>
        <xdr:nvPicPr>
          <xdr:cNvPr id="235" name="Obraz 234"/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BEBA8EAE-BF5A-486C-A8C5-ECC9F3942E4B}">
                <a14:imgProps xmlns:a14="http://schemas.microsoft.com/office/drawing/2010/main">
                  <a14:imgLayer r:embed="rId30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1" y="8458200"/>
            <a:ext cx="374649" cy="482600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36" name="Obraz 235"/>
          <xdr:cNvPicPr>
            <a:picLocks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00" y="8445501"/>
            <a:ext cx="361950" cy="5016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1190</xdr:colOff>
      <xdr:row>83</xdr:row>
      <xdr:rowOff>188118</xdr:rowOff>
    </xdr:from>
    <xdr:to>
      <xdr:col>2</xdr:col>
      <xdr:colOff>3175</xdr:colOff>
      <xdr:row>83</xdr:row>
      <xdr:rowOff>188118</xdr:rowOff>
    </xdr:to>
    <xdr:grpSp>
      <xdr:nvGrpSpPr>
        <xdr:cNvPr id="237" name="Grupa 236"/>
        <xdr:cNvGrpSpPr/>
      </xdr:nvGrpSpPr>
      <xdr:grpSpPr>
        <a:xfrm>
          <a:off x="1250870" y="14079378"/>
          <a:ext cx="1985" cy="0"/>
          <a:chOff x="292100" y="9169400"/>
          <a:chExt cx="711199" cy="523875"/>
        </a:xfrm>
      </xdr:grpSpPr>
      <xdr:pic>
        <xdr:nvPicPr>
          <xdr:cNvPr id="238" name="Obraz 23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BEBA8EAE-BF5A-486C-A8C5-ECC9F3942E4B}">
                <a14:imgProps xmlns:a14="http://schemas.microsoft.com/office/drawing/2010/main">
                  <a14:imgLayer r:embed="rId3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100" y="9182100"/>
            <a:ext cx="374649" cy="511175"/>
          </a:xfrm>
          <a:prstGeom prst="rect">
            <a:avLst/>
          </a:prstGeom>
          <a:solidFill>
            <a:schemeClr val="tx1"/>
          </a:solidFill>
        </xdr:spPr>
      </xdr:pic>
      <xdr:pic>
        <xdr:nvPicPr>
          <xdr:cNvPr id="239" name="Obraz 238"/>
          <xdr:cNvPicPr>
            <a:picLocks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4049" y="9169400"/>
            <a:ext cx="349250" cy="5079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154781</xdr:colOff>
      <xdr:row>10</xdr:row>
      <xdr:rowOff>35718</xdr:rowOff>
    </xdr:from>
    <xdr:to>
      <xdr:col>1</xdr:col>
      <xdr:colOff>577453</xdr:colOff>
      <xdr:row>11</xdr:row>
      <xdr:rowOff>452437</xdr:rowOff>
    </xdr:to>
    <xdr:pic>
      <xdr:nvPicPr>
        <xdr:cNvPr id="240" name="Obraz 239"/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" y="3236118"/>
          <a:ext cx="422672" cy="597694"/>
        </a:xfrm>
        <a:prstGeom prst="rect">
          <a:avLst/>
        </a:prstGeom>
      </xdr:spPr>
    </xdr:pic>
    <xdr:clientData/>
  </xdr:twoCellAnchor>
  <xdr:twoCellAnchor>
    <xdr:from>
      <xdr:col>1</xdr:col>
      <xdr:colOff>327424</xdr:colOff>
      <xdr:row>32</xdr:row>
      <xdr:rowOff>35718</xdr:rowOff>
    </xdr:from>
    <xdr:to>
      <xdr:col>1</xdr:col>
      <xdr:colOff>648892</xdr:colOff>
      <xdr:row>33</xdr:row>
      <xdr:rowOff>446485</xdr:rowOff>
    </xdr:to>
    <xdr:pic>
      <xdr:nvPicPr>
        <xdr:cNvPr id="241" name="Obraz 240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49" y="10351293"/>
          <a:ext cx="321468" cy="601267"/>
        </a:xfrm>
        <a:prstGeom prst="rect">
          <a:avLst/>
        </a:prstGeom>
      </xdr:spPr>
    </xdr:pic>
    <xdr:clientData/>
  </xdr:twoCellAnchor>
  <xdr:twoCellAnchor>
    <xdr:from>
      <xdr:col>1</xdr:col>
      <xdr:colOff>136071</xdr:colOff>
      <xdr:row>62</xdr:row>
      <xdr:rowOff>42863</xdr:rowOff>
    </xdr:from>
    <xdr:to>
      <xdr:col>1</xdr:col>
      <xdr:colOff>803672</xdr:colOff>
      <xdr:row>63</xdr:row>
      <xdr:rowOff>449036</xdr:rowOff>
    </xdr:to>
    <xdr:pic>
      <xdr:nvPicPr>
        <xdr:cNvPr id="242" name="Picture 42" descr="leg_mach-06ham"/>
        <xdr:cNvPicPr preferRelativeResize="0">
          <a:picLocks noChangeArrowheads="1"/>
        </xdr:cNvPicPr>
      </xdr:nvPicPr>
      <xdr:blipFill>
        <a:blip xmlns:r="http://schemas.openxmlformats.org/officeDocument/2006/relationships" r:embed="rId37" cstate="print">
          <a:extLst>
            <a:ext uri="{BEBA8EAE-BF5A-486C-A8C5-ECC9F3942E4B}">
              <a14:imgProps xmlns:a14="http://schemas.microsoft.com/office/drawing/2010/main">
                <a14:imgLayer r:embed="rId38">
                  <a14:imgEffect>
                    <a14:sharpenSoften amount="50000"/>
                  </a14:imgEffect>
                  <a14:imgEffect>
                    <a14:saturation sat="66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19807238"/>
          <a:ext cx="667601" cy="596673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</xdr:col>
      <xdr:colOff>103429</xdr:colOff>
      <xdr:row>28</xdr:row>
      <xdr:rowOff>91677</xdr:rowOff>
    </xdr:from>
    <xdr:to>
      <xdr:col>1</xdr:col>
      <xdr:colOff>767049</xdr:colOff>
      <xdr:row>29</xdr:row>
      <xdr:rowOff>476251</xdr:rowOff>
    </xdr:to>
    <xdr:pic>
      <xdr:nvPicPr>
        <xdr:cNvPr id="243" name="Obraz 242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54" y="9026127"/>
          <a:ext cx="663620" cy="575074"/>
        </a:xfrm>
        <a:prstGeom prst="rect">
          <a:avLst/>
        </a:prstGeom>
      </xdr:spPr>
    </xdr:pic>
    <xdr:clientData/>
  </xdr:twoCellAnchor>
  <xdr:twoCellAnchor>
    <xdr:from>
      <xdr:col>1</xdr:col>
      <xdr:colOff>46774</xdr:colOff>
      <xdr:row>44</xdr:row>
      <xdr:rowOff>59531</xdr:rowOff>
    </xdr:from>
    <xdr:to>
      <xdr:col>1</xdr:col>
      <xdr:colOff>825442</xdr:colOff>
      <xdr:row>45</xdr:row>
      <xdr:rowOff>414735</xdr:rowOff>
    </xdr:to>
    <xdr:pic>
      <xdr:nvPicPr>
        <xdr:cNvPr id="244" name="Obraz 243"/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74" y="13516995"/>
          <a:ext cx="778668" cy="545704"/>
        </a:xfrm>
        <a:prstGeom prst="rect">
          <a:avLst/>
        </a:prstGeom>
      </xdr:spPr>
    </xdr:pic>
    <xdr:clientData/>
  </xdr:twoCellAnchor>
  <xdr:twoCellAnchor>
    <xdr:from>
      <xdr:col>1</xdr:col>
      <xdr:colOff>237331</xdr:colOff>
      <xdr:row>30</xdr:row>
      <xdr:rowOff>105965</xdr:rowOff>
    </xdr:from>
    <xdr:to>
      <xdr:col>1</xdr:col>
      <xdr:colOff>726282</xdr:colOff>
      <xdr:row>31</xdr:row>
      <xdr:rowOff>422671</xdr:rowOff>
    </xdr:to>
    <xdr:pic>
      <xdr:nvPicPr>
        <xdr:cNvPr id="245" name="Obraz 244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56" y="9773840"/>
          <a:ext cx="488951" cy="507206"/>
        </a:xfrm>
        <a:prstGeom prst="rect">
          <a:avLst/>
        </a:prstGeom>
      </xdr:spPr>
    </xdr:pic>
    <xdr:clientData/>
  </xdr:twoCellAnchor>
  <xdr:twoCellAnchor>
    <xdr:from>
      <xdr:col>1</xdr:col>
      <xdr:colOff>221418</xdr:colOff>
      <xdr:row>84</xdr:row>
      <xdr:rowOff>53577</xdr:rowOff>
    </xdr:from>
    <xdr:to>
      <xdr:col>1</xdr:col>
      <xdr:colOff>608352</xdr:colOff>
      <xdr:row>85</xdr:row>
      <xdr:rowOff>428624</xdr:rowOff>
    </xdr:to>
    <xdr:pic>
      <xdr:nvPicPr>
        <xdr:cNvPr id="246" name="Obraz 245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43" y="27409377"/>
          <a:ext cx="386934" cy="565547"/>
        </a:xfrm>
        <a:prstGeom prst="rect">
          <a:avLst/>
        </a:prstGeom>
      </xdr:spPr>
    </xdr:pic>
    <xdr:clientData/>
  </xdr:twoCellAnchor>
  <xdr:twoCellAnchor>
    <xdr:from>
      <xdr:col>1</xdr:col>
      <xdr:colOff>101205</xdr:colOff>
      <xdr:row>50</xdr:row>
      <xdr:rowOff>63075</xdr:rowOff>
    </xdr:from>
    <xdr:to>
      <xdr:col>1</xdr:col>
      <xdr:colOff>779860</xdr:colOff>
      <xdr:row>51</xdr:row>
      <xdr:rowOff>428627</xdr:rowOff>
    </xdr:to>
    <xdr:pic>
      <xdr:nvPicPr>
        <xdr:cNvPr id="247" name="Obraz 246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30" y="16055550"/>
          <a:ext cx="678655" cy="556052"/>
        </a:xfrm>
        <a:prstGeom prst="rect">
          <a:avLst/>
        </a:prstGeom>
      </xdr:spPr>
    </xdr:pic>
    <xdr:clientData/>
  </xdr:twoCellAnchor>
  <xdr:twoCellAnchor>
    <xdr:from>
      <xdr:col>1</xdr:col>
      <xdr:colOff>125766</xdr:colOff>
      <xdr:row>46</xdr:row>
      <xdr:rowOff>89297</xdr:rowOff>
    </xdr:from>
    <xdr:to>
      <xdr:col>1</xdr:col>
      <xdr:colOff>790225</xdr:colOff>
      <xdr:row>47</xdr:row>
      <xdr:rowOff>494110</xdr:rowOff>
    </xdr:to>
    <xdr:pic>
      <xdr:nvPicPr>
        <xdr:cNvPr id="248" name="Obraz 247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91" y="14691122"/>
          <a:ext cx="664459" cy="595313"/>
        </a:xfrm>
        <a:prstGeom prst="rect">
          <a:avLst/>
        </a:prstGeom>
      </xdr:spPr>
    </xdr:pic>
    <xdr:clientData/>
  </xdr:twoCellAnchor>
  <xdr:twoCellAnchor>
    <xdr:from>
      <xdr:col>1</xdr:col>
      <xdr:colOff>196453</xdr:colOff>
      <xdr:row>48</xdr:row>
      <xdr:rowOff>71437</xdr:rowOff>
    </xdr:from>
    <xdr:to>
      <xdr:col>1</xdr:col>
      <xdr:colOff>852091</xdr:colOff>
      <xdr:row>49</xdr:row>
      <xdr:rowOff>450740</xdr:rowOff>
    </xdr:to>
    <xdr:pic>
      <xdr:nvPicPr>
        <xdr:cNvPr id="249" name="Obraz 248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78" y="15378112"/>
          <a:ext cx="655638" cy="569803"/>
        </a:xfrm>
        <a:prstGeom prst="rect">
          <a:avLst/>
        </a:prstGeom>
      </xdr:spPr>
    </xdr:pic>
    <xdr:clientData/>
  </xdr:twoCellAnchor>
  <xdr:twoCellAnchor>
    <xdr:from>
      <xdr:col>1</xdr:col>
      <xdr:colOff>261938</xdr:colOff>
      <xdr:row>52</xdr:row>
      <xdr:rowOff>65484</xdr:rowOff>
    </xdr:from>
    <xdr:to>
      <xdr:col>1</xdr:col>
      <xdr:colOff>744141</xdr:colOff>
      <xdr:row>53</xdr:row>
      <xdr:rowOff>618211</xdr:rowOff>
    </xdr:to>
    <xdr:pic>
      <xdr:nvPicPr>
        <xdr:cNvPr id="250" name="Obraz 249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3" y="16743759"/>
          <a:ext cx="482203" cy="733702"/>
        </a:xfrm>
        <a:prstGeom prst="rect">
          <a:avLst/>
        </a:prstGeom>
      </xdr:spPr>
    </xdr:pic>
    <xdr:clientData/>
  </xdr:twoCellAnchor>
  <xdr:twoCellAnchor>
    <xdr:from>
      <xdr:col>1</xdr:col>
      <xdr:colOff>136924</xdr:colOff>
      <xdr:row>54</xdr:row>
      <xdr:rowOff>41673</xdr:rowOff>
    </xdr:from>
    <xdr:to>
      <xdr:col>1</xdr:col>
      <xdr:colOff>678657</xdr:colOff>
      <xdr:row>55</xdr:row>
      <xdr:rowOff>560219</xdr:rowOff>
    </xdr:to>
    <xdr:pic>
      <xdr:nvPicPr>
        <xdr:cNvPr id="251" name="Obraz 250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49" y="17520048"/>
          <a:ext cx="541733" cy="709046"/>
        </a:xfrm>
        <a:prstGeom prst="rect">
          <a:avLst/>
        </a:prstGeom>
      </xdr:spPr>
    </xdr:pic>
    <xdr:clientData/>
  </xdr:twoCellAnchor>
  <xdr:twoCellAnchor>
    <xdr:from>
      <xdr:col>1</xdr:col>
      <xdr:colOff>150418</xdr:colOff>
      <xdr:row>64</xdr:row>
      <xdr:rowOff>23813</xdr:rowOff>
    </xdr:from>
    <xdr:to>
      <xdr:col>1</xdr:col>
      <xdr:colOff>631032</xdr:colOff>
      <xdr:row>65</xdr:row>
      <xdr:rowOff>458393</xdr:rowOff>
    </xdr:to>
    <xdr:pic>
      <xdr:nvPicPr>
        <xdr:cNvPr id="252" name="Obraz 251"/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343" y="20816888"/>
          <a:ext cx="480614" cy="625080"/>
        </a:xfrm>
        <a:prstGeom prst="rect">
          <a:avLst/>
        </a:prstGeom>
      </xdr:spPr>
    </xdr:pic>
    <xdr:clientData/>
  </xdr:twoCellAnchor>
  <xdr:twoCellAnchor>
    <xdr:from>
      <xdr:col>1</xdr:col>
      <xdr:colOff>237279</xdr:colOff>
      <xdr:row>66</xdr:row>
      <xdr:rowOff>26366</xdr:rowOff>
    </xdr:from>
    <xdr:to>
      <xdr:col>1</xdr:col>
      <xdr:colOff>741589</xdr:colOff>
      <xdr:row>67</xdr:row>
      <xdr:rowOff>428625</xdr:rowOff>
    </xdr:to>
    <xdr:pic>
      <xdr:nvPicPr>
        <xdr:cNvPr id="253" name="Obraz 252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BEBA8EAE-BF5A-486C-A8C5-ECC9F3942E4B}">
              <a14:imgProps xmlns:a14="http://schemas.microsoft.com/office/drawing/2010/main">
                <a14:imgLayer r:embed="rId51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04" y="21486191"/>
          <a:ext cx="504310" cy="592759"/>
        </a:xfrm>
        <a:prstGeom prst="rect">
          <a:avLst/>
        </a:prstGeom>
        <a:solidFill>
          <a:sysClr val="windowText" lastClr="000000"/>
        </a:solidFill>
      </xdr:spPr>
    </xdr:pic>
    <xdr:clientData/>
  </xdr:twoCellAnchor>
  <xdr:twoCellAnchor>
    <xdr:from>
      <xdr:col>1</xdr:col>
      <xdr:colOff>125017</xdr:colOff>
      <xdr:row>68</xdr:row>
      <xdr:rowOff>101205</xdr:rowOff>
    </xdr:from>
    <xdr:to>
      <xdr:col>1</xdr:col>
      <xdr:colOff>815579</xdr:colOff>
      <xdr:row>69</xdr:row>
      <xdr:rowOff>601266</xdr:rowOff>
    </xdr:to>
    <xdr:pic>
      <xdr:nvPicPr>
        <xdr:cNvPr id="254" name="Obraz 253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42" y="22208730"/>
          <a:ext cx="690562" cy="690561"/>
        </a:xfrm>
        <a:prstGeom prst="rect">
          <a:avLst/>
        </a:prstGeom>
      </xdr:spPr>
    </xdr:pic>
    <xdr:clientData/>
  </xdr:twoCellAnchor>
  <xdr:twoCellAnchor>
    <xdr:from>
      <xdr:col>1</xdr:col>
      <xdr:colOff>267891</xdr:colOff>
      <xdr:row>58</xdr:row>
      <xdr:rowOff>35718</xdr:rowOff>
    </xdr:from>
    <xdr:to>
      <xdr:col>1</xdr:col>
      <xdr:colOff>625872</xdr:colOff>
      <xdr:row>59</xdr:row>
      <xdr:rowOff>446484</xdr:rowOff>
    </xdr:to>
    <xdr:pic>
      <xdr:nvPicPr>
        <xdr:cNvPr id="255" name="Obraz 254"/>
        <xdr:cNvPicPr preferRelativeResize="0"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16" y="18952368"/>
          <a:ext cx="357981" cy="6012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95251</xdr:colOff>
      <xdr:row>38</xdr:row>
      <xdr:rowOff>129266</xdr:rowOff>
    </xdr:from>
    <xdr:to>
      <xdr:col>1</xdr:col>
      <xdr:colOff>809625</xdr:colOff>
      <xdr:row>39</xdr:row>
      <xdr:rowOff>224517</xdr:rowOff>
    </xdr:to>
    <xdr:pic>
      <xdr:nvPicPr>
        <xdr:cNvPr id="256" name="Obraz 255"/>
        <xdr:cNvPicPr>
          <a:picLocks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1987891"/>
          <a:ext cx="714374" cy="312965"/>
        </a:xfrm>
        <a:prstGeom prst="rect">
          <a:avLst/>
        </a:prstGeom>
      </xdr:spPr>
    </xdr:pic>
    <xdr:clientData/>
  </xdr:twoCellAnchor>
  <xdr:twoCellAnchor>
    <xdr:from>
      <xdr:col>1</xdr:col>
      <xdr:colOff>115660</xdr:colOff>
      <xdr:row>42</xdr:row>
      <xdr:rowOff>58127</xdr:rowOff>
    </xdr:from>
    <xdr:to>
      <xdr:col>1</xdr:col>
      <xdr:colOff>840987</xdr:colOff>
      <xdr:row>43</xdr:row>
      <xdr:rowOff>386502</xdr:rowOff>
    </xdr:to>
    <xdr:pic>
      <xdr:nvPicPr>
        <xdr:cNvPr id="257" name="Obraz 256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85" y="13269302"/>
          <a:ext cx="725327" cy="490300"/>
        </a:xfrm>
        <a:prstGeom prst="rect">
          <a:avLst/>
        </a:prstGeom>
      </xdr:spPr>
    </xdr:pic>
    <xdr:clientData/>
  </xdr:twoCellAnchor>
  <xdr:twoCellAnchor>
    <xdr:from>
      <xdr:col>1</xdr:col>
      <xdr:colOff>170088</xdr:colOff>
      <xdr:row>6</xdr:row>
      <xdr:rowOff>54429</xdr:rowOff>
    </xdr:from>
    <xdr:to>
      <xdr:col>1</xdr:col>
      <xdr:colOff>782409</xdr:colOff>
      <xdr:row>7</xdr:row>
      <xdr:rowOff>442232</xdr:rowOff>
    </xdr:to>
    <xdr:pic>
      <xdr:nvPicPr>
        <xdr:cNvPr id="258" name="Obraz 257"/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013" y="1940379"/>
          <a:ext cx="612321" cy="568778"/>
        </a:xfrm>
        <a:prstGeom prst="rect">
          <a:avLst/>
        </a:prstGeom>
      </xdr:spPr>
    </xdr:pic>
    <xdr:clientData/>
  </xdr:twoCellAnchor>
  <xdr:twoCellAnchor>
    <xdr:from>
      <xdr:col>1</xdr:col>
      <xdr:colOff>154781</xdr:colOff>
      <xdr:row>10</xdr:row>
      <xdr:rowOff>35718</xdr:rowOff>
    </xdr:from>
    <xdr:to>
      <xdr:col>1</xdr:col>
      <xdr:colOff>577453</xdr:colOff>
      <xdr:row>11</xdr:row>
      <xdr:rowOff>452437</xdr:rowOff>
    </xdr:to>
    <xdr:pic>
      <xdr:nvPicPr>
        <xdr:cNvPr id="259" name="Obraz 258"/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" y="3236118"/>
          <a:ext cx="422672" cy="597694"/>
        </a:xfrm>
        <a:prstGeom prst="rect">
          <a:avLst/>
        </a:prstGeom>
      </xdr:spPr>
    </xdr:pic>
    <xdr:clientData/>
  </xdr:twoCellAnchor>
  <xdr:twoCellAnchor>
    <xdr:from>
      <xdr:col>1</xdr:col>
      <xdr:colOff>136071</xdr:colOff>
      <xdr:row>72</xdr:row>
      <xdr:rowOff>61233</xdr:rowOff>
    </xdr:from>
    <xdr:to>
      <xdr:col>1</xdr:col>
      <xdr:colOff>725430</xdr:colOff>
      <xdr:row>73</xdr:row>
      <xdr:rowOff>406140</xdr:rowOff>
    </xdr:to>
    <xdr:pic>
      <xdr:nvPicPr>
        <xdr:cNvPr id="260" name="Obraz 259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6" y="23502258"/>
          <a:ext cx="589359" cy="535407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74</xdr:row>
      <xdr:rowOff>40822</xdr:rowOff>
    </xdr:from>
    <xdr:to>
      <xdr:col>1</xdr:col>
      <xdr:colOff>789214</xdr:colOff>
      <xdr:row>75</xdr:row>
      <xdr:rowOff>476250</xdr:rowOff>
    </xdr:to>
    <xdr:pic>
      <xdr:nvPicPr>
        <xdr:cNvPr id="261" name="Obraz 260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4254733"/>
          <a:ext cx="693964" cy="625928"/>
        </a:xfrm>
        <a:prstGeom prst="rect">
          <a:avLst/>
        </a:prstGeom>
      </xdr:spPr>
    </xdr:pic>
    <xdr:clientData/>
  </xdr:twoCellAnchor>
  <xdr:twoCellAnchor>
    <xdr:from>
      <xdr:col>1</xdr:col>
      <xdr:colOff>54427</xdr:colOff>
      <xdr:row>96</xdr:row>
      <xdr:rowOff>40821</xdr:rowOff>
    </xdr:from>
    <xdr:to>
      <xdr:col>1</xdr:col>
      <xdr:colOff>870856</xdr:colOff>
      <xdr:row>97</xdr:row>
      <xdr:rowOff>340178</xdr:rowOff>
    </xdr:to>
    <xdr:pic>
      <xdr:nvPicPr>
        <xdr:cNvPr id="262" name="Picture 17" descr="abdo_bfree-16"/>
        <xdr:cNvPicPr preferRelativeResize="0">
          <a:picLocks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52" y="31235196"/>
          <a:ext cx="816429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149679</xdr:colOff>
      <xdr:row>8</xdr:row>
      <xdr:rowOff>27214</xdr:rowOff>
    </xdr:from>
    <xdr:to>
      <xdr:col>1</xdr:col>
      <xdr:colOff>802515</xdr:colOff>
      <xdr:row>9</xdr:row>
      <xdr:rowOff>450871</xdr:rowOff>
    </xdr:to>
    <xdr:pic>
      <xdr:nvPicPr>
        <xdr:cNvPr id="263" name="Obraz 262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BEBA8EAE-BF5A-486C-A8C5-ECC9F3942E4B}">
              <a14:imgProps xmlns:a14="http://schemas.microsoft.com/office/drawing/2010/main">
                <a14:imgLayer r:embed="rId61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04" y="2570389"/>
          <a:ext cx="652836" cy="604632"/>
        </a:xfrm>
        <a:prstGeom prst="rect">
          <a:avLst/>
        </a:prstGeom>
      </xdr:spPr>
    </xdr:pic>
    <xdr:clientData/>
  </xdr:twoCellAnchor>
  <xdr:twoCellAnchor>
    <xdr:from>
      <xdr:col>1</xdr:col>
      <xdr:colOff>102054</xdr:colOff>
      <xdr:row>56</xdr:row>
      <xdr:rowOff>34018</xdr:rowOff>
    </xdr:from>
    <xdr:to>
      <xdr:col>1</xdr:col>
      <xdr:colOff>693964</xdr:colOff>
      <xdr:row>57</xdr:row>
      <xdr:rowOff>449036</xdr:rowOff>
    </xdr:to>
    <xdr:pic>
      <xdr:nvPicPr>
        <xdr:cNvPr id="264" name="Obraz 263"/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54" y="11879036"/>
          <a:ext cx="591910" cy="605518"/>
        </a:xfrm>
        <a:prstGeom prst="rect">
          <a:avLst/>
        </a:prstGeom>
      </xdr:spPr>
    </xdr:pic>
    <xdr:clientData/>
  </xdr:twoCellAnchor>
  <xdr:twoCellAnchor>
    <xdr:from>
      <xdr:col>1</xdr:col>
      <xdr:colOff>149678</xdr:colOff>
      <xdr:row>20</xdr:row>
      <xdr:rowOff>27214</xdr:rowOff>
    </xdr:from>
    <xdr:to>
      <xdr:col>1</xdr:col>
      <xdr:colOff>721178</xdr:colOff>
      <xdr:row>21</xdr:row>
      <xdr:rowOff>414961</xdr:rowOff>
    </xdr:to>
    <xdr:pic>
      <xdr:nvPicPr>
        <xdr:cNvPr id="265" name="Obraz 264"/>
        <xdr:cNvPicPr>
          <a:picLocks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03" y="6361339"/>
          <a:ext cx="571500" cy="578247"/>
        </a:xfrm>
        <a:prstGeom prst="rect">
          <a:avLst/>
        </a:prstGeom>
      </xdr:spPr>
    </xdr:pic>
    <xdr:clientData/>
  </xdr:twoCellAnchor>
  <xdr:twoCellAnchor>
    <xdr:from>
      <xdr:col>1</xdr:col>
      <xdr:colOff>148830</xdr:colOff>
      <xdr:row>18</xdr:row>
      <xdr:rowOff>78241</xdr:rowOff>
    </xdr:from>
    <xdr:to>
      <xdr:col>1</xdr:col>
      <xdr:colOff>750096</xdr:colOff>
      <xdr:row>19</xdr:row>
      <xdr:rowOff>500913</xdr:rowOff>
    </xdr:to>
    <xdr:pic>
      <xdr:nvPicPr>
        <xdr:cNvPr id="266" name="Obraz 265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30" y="5500687"/>
          <a:ext cx="601266" cy="613172"/>
        </a:xfrm>
        <a:prstGeom prst="rect">
          <a:avLst/>
        </a:prstGeom>
      </xdr:spPr>
    </xdr:pic>
    <xdr:clientData/>
  </xdr:twoCellAnchor>
  <xdr:twoCellAnchor>
    <xdr:from>
      <xdr:col>1</xdr:col>
      <xdr:colOff>122465</xdr:colOff>
      <xdr:row>26</xdr:row>
      <xdr:rowOff>54428</xdr:rowOff>
    </xdr:from>
    <xdr:to>
      <xdr:col>1</xdr:col>
      <xdr:colOff>687161</xdr:colOff>
      <xdr:row>27</xdr:row>
      <xdr:rowOff>432253</xdr:rowOff>
    </xdr:to>
    <xdr:pic>
      <xdr:nvPicPr>
        <xdr:cNvPr id="267" name="Obraz 266"/>
        <xdr:cNvPicPr>
          <a:picLocks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90" y="8341178"/>
          <a:ext cx="564696" cy="568325"/>
        </a:xfrm>
        <a:prstGeom prst="rect">
          <a:avLst/>
        </a:prstGeom>
      </xdr:spPr>
    </xdr:pic>
    <xdr:clientData/>
  </xdr:twoCellAnchor>
  <xdr:twoCellAnchor>
    <xdr:from>
      <xdr:col>1</xdr:col>
      <xdr:colOff>149677</xdr:colOff>
      <xdr:row>22</xdr:row>
      <xdr:rowOff>34016</xdr:rowOff>
    </xdr:from>
    <xdr:to>
      <xdr:col>1</xdr:col>
      <xdr:colOff>721178</xdr:colOff>
      <xdr:row>23</xdr:row>
      <xdr:rowOff>367393</xdr:rowOff>
    </xdr:to>
    <xdr:pic>
      <xdr:nvPicPr>
        <xdr:cNvPr id="268" name="Obraz 267"/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7" y="4347480"/>
          <a:ext cx="571501" cy="523877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98</xdr:row>
      <xdr:rowOff>129267</xdr:rowOff>
    </xdr:from>
    <xdr:to>
      <xdr:col>1</xdr:col>
      <xdr:colOff>830035</xdr:colOff>
      <xdr:row>99</xdr:row>
      <xdr:rowOff>305252</xdr:rowOff>
    </xdr:to>
    <xdr:pic>
      <xdr:nvPicPr>
        <xdr:cNvPr id="269" name="Obraz 268"/>
        <xdr:cNvPicPr>
          <a:picLocks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2" y="32010803"/>
          <a:ext cx="748393" cy="366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="175" zoomScaleNormal="175" workbookViewId="0">
      <selection activeCell="J3" sqref="J3"/>
    </sheetView>
  </sheetViews>
  <sheetFormatPr defaultRowHeight="15" x14ac:dyDescent="0.25"/>
  <cols>
    <col min="1" max="1" width="2.7109375" customWidth="1"/>
    <col min="2" max="2" width="15.140625" customWidth="1"/>
    <col min="3" max="3" width="25.7109375" customWidth="1"/>
    <col min="4" max="6" width="9.7109375" customWidth="1"/>
    <col min="7" max="7" width="6.7109375" style="101" customWidth="1"/>
    <col min="8" max="8" width="6.7109375" style="113" customWidth="1"/>
  </cols>
  <sheetData>
    <row r="1" spans="1:8" x14ac:dyDescent="0.25">
      <c r="A1" s="129" t="s">
        <v>131</v>
      </c>
      <c r="B1" s="130"/>
      <c r="C1" s="39" t="s">
        <v>0</v>
      </c>
      <c r="D1" s="115" t="s">
        <v>121</v>
      </c>
      <c r="E1" s="116"/>
      <c r="F1" s="117"/>
      <c r="G1" s="62" t="s">
        <v>1</v>
      </c>
      <c r="H1" s="104" t="s">
        <v>1</v>
      </c>
    </row>
    <row r="2" spans="1:8" ht="24.75" thickBot="1" x14ac:dyDescent="0.3">
      <c r="A2" s="131" t="s">
        <v>2</v>
      </c>
      <c r="B2" s="132"/>
      <c r="C2" s="40" t="s">
        <v>3</v>
      </c>
      <c r="D2" s="96">
        <v>1</v>
      </c>
      <c r="E2" s="96">
        <v>2</v>
      </c>
      <c r="F2" s="97">
        <v>3</v>
      </c>
      <c r="G2" s="100" t="s">
        <v>128</v>
      </c>
      <c r="H2" s="105" t="s">
        <v>127</v>
      </c>
    </row>
    <row r="3" spans="1:8" x14ac:dyDescent="0.25">
      <c r="A3" s="157"/>
      <c r="B3" s="133"/>
      <c r="C3" s="41" t="s">
        <v>4</v>
      </c>
      <c r="D3" s="28" t="s">
        <v>5</v>
      </c>
      <c r="E3" s="16"/>
      <c r="F3" s="77"/>
      <c r="G3" s="74">
        <f>D3+E3+F3</f>
        <v>12</v>
      </c>
      <c r="H3" s="106" t="s">
        <v>126</v>
      </c>
    </row>
    <row r="4" spans="1:8" ht="37.5" customHeight="1" x14ac:dyDescent="0.25">
      <c r="A4" s="167"/>
      <c r="B4" s="128"/>
      <c r="C4" s="42" t="s">
        <v>6</v>
      </c>
      <c r="D4" s="3" t="s">
        <v>7</v>
      </c>
      <c r="E4" s="17"/>
      <c r="F4" s="78"/>
      <c r="G4" s="63">
        <v>24</v>
      </c>
      <c r="H4" s="106">
        <f>G3*G4</f>
        <v>288</v>
      </c>
    </row>
    <row r="5" spans="1:8" x14ac:dyDescent="0.25">
      <c r="A5" s="158"/>
      <c r="B5" s="127"/>
      <c r="C5" s="43" t="s">
        <v>8</v>
      </c>
      <c r="D5" s="5"/>
      <c r="E5" s="18" t="s">
        <v>9</v>
      </c>
      <c r="F5" s="79"/>
      <c r="G5" s="64">
        <v>24</v>
      </c>
      <c r="H5" s="107">
        <v>2</v>
      </c>
    </row>
    <row r="6" spans="1:8" ht="33.75" x14ac:dyDescent="0.25">
      <c r="A6" s="165"/>
      <c r="B6" s="128"/>
      <c r="C6" s="42" t="s">
        <v>10</v>
      </c>
      <c r="D6" s="3"/>
      <c r="E6" s="17" t="s">
        <v>11</v>
      </c>
      <c r="F6" s="78"/>
      <c r="G6" s="65">
        <v>40</v>
      </c>
      <c r="H6" s="106">
        <f>G5*G6</f>
        <v>960</v>
      </c>
    </row>
    <row r="7" spans="1:8" x14ac:dyDescent="0.25">
      <c r="A7" s="159"/>
      <c r="B7" s="134"/>
      <c r="C7" s="44" t="s">
        <v>12</v>
      </c>
      <c r="D7" s="29" t="s">
        <v>9</v>
      </c>
      <c r="E7" s="19"/>
      <c r="F7" s="80"/>
      <c r="G7" s="66">
        <v>24</v>
      </c>
      <c r="H7" s="106">
        <v>2</v>
      </c>
    </row>
    <row r="8" spans="1:8" ht="38.25" customHeight="1" x14ac:dyDescent="0.25">
      <c r="A8" s="166"/>
      <c r="B8" s="135"/>
      <c r="C8" s="45" t="s">
        <v>13</v>
      </c>
      <c r="D8" s="3" t="s">
        <v>21</v>
      </c>
      <c r="E8" s="17"/>
      <c r="F8" s="81"/>
      <c r="G8" s="63">
        <v>40</v>
      </c>
      <c r="H8" s="106">
        <f>G7*G8</f>
        <v>960</v>
      </c>
    </row>
    <row r="9" spans="1:8" hidden="1" x14ac:dyDescent="0.25">
      <c r="A9" s="4"/>
      <c r="B9" s="134"/>
      <c r="C9" s="44" t="s">
        <v>14</v>
      </c>
      <c r="D9" s="29" t="s">
        <v>9</v>
      </c>
      <c r="E9" s="19"/>
      <c r="F9" s="80"/>
      <c r="G9" s="66"/>
      <c r="H9" s="106"/>
    </row>
    <row r="10" spans="1:8" ht="39" hidden="1" customHeight="1" x14ac:dyDescent="0.25">
      <c r="A10" s="153"/>
      <c r="B10" s="135"/>
      <c r="C10" s="45" t="s">
        <v>15</v>
      </c>
      <c r="D10" s="3" t="s">
        <v>21</v>
      </c>
      <c r="E10" s="17"/>
      <c r="F10" s="81"/>
      <c r="G10" s="63"/>
      <c r="H10" s="106">
        <f>G9*G10</f>
        <v>0</v>
      </c>
    </row>
    <row r="11" spans="1:8" hidden="1" x14ac:dyDescent="0.25">
      <c r="A11" s="4"/>
      <c r="B11" s="134"/>
      <c r="C11" s="44" t="s">
        <v>12</v>
      </c>
      <c r="D11" s="29"/>
      <c r="E11" s="19"/>
      <c r="F11" s="80"/>
      <c r="G11" s="66"/>
      <c r="H11" s="106"/>
    </row>
    <row r="12" spans="1:8" ht="39" hidden="1" customHeight="1" x14ac:dyDescent="0.25">
      <c r="A12" s="153"/>
      <c r="B12" s="135"/>
      <c r="C12" s="45" t="s">
        <v>16</v>
      </c>
      <c r="D12" s="3"/>
      <c r="E12" s="17"/>
      <c r="F12" s="81"/>
      <c r="G12" s="63"/>
      <c r="H12" s="106">
        <f>G11*G12</f>
        <v>0</v>
      </c>
    </row>
    <row r="13" spans="1:8" hidden="1" x14ac:dyDescent="0.25">
      <c r="A13" s="2"/>
      <c r="B13" s="133"/>
      <c r="C13" s="46" t="s">
        <v>17</v>
      </c>
      <c r="D13" s="29" t="s">
        <v>9</v>
      </c>
      <c r="E13" s="19"/>
      <c r="F13" s="80"/>
      <c r="G13" s="67"/>
      <c r="H13" s="106"/>
    </row>
    <row r="14" spans="1:8" ht="36" hidden="1" customHeight="1" x14ac:dyDescent="0.25">
      <c r="A14" s="152"/>
      <c r="B14" s="128"/>
      <c r="C14" s="47" t="s">
        <v>18</v>
      </c>
      <c r="D14" s="3" t="s">
        <v>11</v>
      </c>
      <c r="E14" s="17"/>
      <c r="F14" s="78"/>
      <c r="G14" s="65"/>
      <c r="H14" s="106">
        <f>G13*G14</f>
        <v>0</v>
      </c>
    </row>
    <row r="15" spans="1:8" x14ac:dyDescent="0.25">
      <c r="A15" s="158"/>
      <c r="B15" s="127"/>
      <c r="C15" s="48" t="s">
        <v>19</v>
      </c>
      <c r="D15" s="5"/>
      <c r="E15" s="18" t="s">
        <v>9</v>
      </c>
      <c r="F15" s="82"/>
      <c r="G15" s="64">
        <v>24</v>
      </c>
      <c r="H15" s="107">
        <v>2</v>
      </c>
    </row>
    <row r="16" spans="1:8" ht="27.75" customHeight="1" x14ac:dyDescent="0.25">
      <c r="A16" s="165"/>
      <c r="B16" s="128"/>
      <c r="C16" s="42" t="s">
        <v>20</v>
      </c>
      <c r="D16" s="3"/>
      <c r="E16" s="17" t="s">
        <v>21</v>
      </c>
      <c r="F16" s="83"/>
      <c r="G16" s="65">
        <v>40</v>
      </c>
      <c r="H16" s="106">
        <f>G15*G16</f>
        <v>960</v>
      </c>
    </row>
    <row r="17" spans="1:8" x14ac:dyDescent="0.25">
      <c r="A17" s="157"/>
      <c r="B17" s="137"/>
      <c r="C17" s="41" t="s">
        <v>22</v>
      </c>
      <c r="D17" s="5" t="s">
        <v>9</v>
      </c>
      <c r="E17" s="18"/>
      <c r="F17" s="84"/>
      <c r="G17" s="68">
        <v>24</v>
      </c>
      <c r="H17" s="106">
        <v>2</v>
      </c>
    </row>
    <row r="18" spans="1:8" ht="36" customHeight="1" x14ac:dyDescent="0.25">
      <c r="A18" s="167"/>
      <c r="B18" s="128"/>
      <c r="C18" s="42" t="s">
        <v>23</v>
      </c>
      <c r="D18" s="3" t="s">
        <v>24</v>
      </c>
      <c r="E18" s="17"/>
      <c r="F18" s="85"/>
      <c r="G18" s="65">
        <v>20</v>
      </c>
      <c r="H18" s="106">
        <f>G17*G18</f>
        <v>480</v>
      </c>
    </row>
    <row r="19" spans="1:8" hidden="1" x14ac:dyDescent="0.25">
      <c r="A19" s="2"/>
      <c r="B19" s="137"/>
      <c r="C19" s="43" t="s">
        <v>25</v>
      </c>
      <c r="D19" s="28"/>
      <c r="E19" s="16"/>
      <c r="F19" s="77"/>
      <c r="G19" s="68"/>
      <c r="H19" s="106"/>
    </row>
    <row r="20" spans="1:8" ht="46.5" hidden="1" customHeight="1" x14ac:dyDescent="0.25">
      <c r="A20" s="154"/>
      <c r="B20" s="128"/>
      <c r="C20" s="42" t="s">
        <v>26</v>
      </c>
      <c r="D20" s="3"/>
      <c r="E20" s="17"/>
      <c r="F20" s="78"/>
      <c r="G20" s="65"/>
      <c r="H20" s="106">
        <f>G19*G20</f>
        <v>0</v>
      </c>
    </row>
    <row r="21" spans="1:8" x14ac:dyDescent="0.25">
      <c r="A21" s="157"/>
      <c r="B21" s="137"/>
      <c r="C21" s="41" t="s">
        <v>27</v>
      </c>
      <c r="D21" s="5"/>
      <c r="E21" s="18" t="s">
        <v>5</v>
      </c>
      <c r="F21" s="84"/>
      <c r="G21" s="74">
        <f>D21+E21+F21</f>
        <v>12</v>
      </c>
      <c r="H21" s="106" t="s">
        <v>126</v>
      </c>
    </row>
    <row r="22" spans="1:8" ht="33.75" customHeight="1" x14ac:dyDescent="0.25">
      <c r="A22" s="167"/>
      <c r="B22" s="128"/>
      <c r="C22" s="42" t="s">
        <v>28</v>
      </c>
      <c r="D22" s="3"/>
      <c r="E22" s="17" t="s">
        <v>122</v>
      </c>
      <c r="F22" s="85"/>
      <c r="G22" s="65">
        <v>15</v>
      </c>
      <c r="H22" s="106">
        <f>G21*G22</f>
        <v>180</v>
      </c>
    </row>
    <row r="23" spans="1:8" hidden="1" x14ac:dyDescent="0.25">
      <c r="A23" s="2"/>
      <c r="B23" s="137"/>
      <c r="C23" s="41" t="s">
        <v>27</v>
      </c>
      <c r="D23" s="5"/>
      <c r="E23" s="18"/>
      <c r="F23" s="84"/>
      <c r="G23" s="68"/>
      <c r="H23" s="106"/>
    </row>
    <row r="24" spans="1:8" ht="31.5" hidden="1" customHeight="1" x14ac:dyDescent="0.25">
      <c r="A24" s="154"/>
      <c r="B24" s="128"/>
      <c r="C24" s="42" t="s">
        <v>29</v>
      </c>
      <c r="D24" s="3"/>
      <c r="E24" s="17"/>
      <c r="F24" s="85"/>
      <c r="G24" s="65"/>
      <c r="H24" s="106">
        <f>G23*G24</f>
        <v>0</v>
      </c>
    </row>
    <row r="25" spans="1:8" hidden="1" x14ac:dyDescent="0.25">
      <c r="A25" s="2"/>
      <c r="B25" s="137"/>
      <c r="C25" s="43" t="s">
        <v>25</v>
      </c>
      <c r="D25" s="28"/>
      <c r="E25" s="16"/>
      <c r="F25" s="77"/>
      <c r="G25" s="68"/>
      <c r="H25" s="106"/>
    </row>
    <row r="26" spans="1:8" ht="45" hidden="1" x14ac:dyDescent="0.25">
      <c r="A26" s="154"/>
      <c r="B26" s="128"/>
      <c r="C26" s="42" t="s">
        <v>26</v>
      </c>
      <c r="D26" s="3"/>
      <c r="E26" s="17"/>
      <c r="F26" s="78"/>
      <c r="G26" s="65"/>
      <c r="H26" s="106">
        <f>G25*G26</f>
        <v>0</v>
      </c>
    </row>
    <row r="27" spans="1:8" hidden="1" x14ac:dyDescent="0.25">
      <c r="A27" s="2"/>
      <c r="B27" s="137"/>
      <c r="C27" s="41" t="s">
        <v>30</v>
      </c>
      <c r="D27" s="5" t="s">
        <v>5</v>
      </c>
      <c r="E27" s="18"/>
      <c r="F27" s="84"/>
      <c r="G27" s="68"/>
      <c r="H27" s="106"/>
    </row>
    <row r="28" spans="1:8" ht="37.5" hidden="1" customHeight="1" x14ac:dyDescent="0.25">
      <c r="A28" s="154"/>
      <c r="B28" s="128"/>
      <c r="C28" s="42" t="s">
        <v>31</v>
      </c>
      <c r="D28" s="3" t="s">
        <v>32</v>
      </c>
      <c r="E28" s="17"/>
      <c r="F28" s="85"/>
      <c r="G28" s="65"/>
      <c r="H28" s="106">
        <f>G27*G28</f>
        <v>0</v>
      </c>
    </row>
    <row r="29" spans="1:8" hidden="1" x14ac:dyDescent="0.25">
      <c r="A29" s="4"/>
      <c r="B29" s="136"/>
      <c r="C29" s="49" t="s">
        <v>33</v>
      </c>
      <c r="D29" s="30" t="s">
        <v>5</v>
      </c>
      <c r="E29" s="18"/>
      <c r="F29" s="84"/>
      <c r="G29" s="67"/>
      <c r="H29" s="106"/>
    </row>
    <row r="30" spans="1:8" ht="40.5" hidden="1" customHeight="1" x14ac:dyDescent="0.25">
      <c r="A30" s="114"/>
      <c r="B30" s="135"/>
      <c r="C30" s="42" t="s">
        <v>34</v>
      </c>
      <c r="D30" s="31" t="s">
        <v>35</v>
      </c>
      <c r="E30" s="17"/>
      <c r="F30" s="85"/>
      <c r="G30" s="65"/>
      <c r="H30" s="106">
        <f>G29*G30</f>
        <v>0</v>
      </c>
    </row>
    <row r="31" spans="1:8" x14ac:dyDescent="0.25">
      <c r="A31" s="157"/>
      <c r="B31" s="138"/>
      <c r="C31" s="41" t="s">
        <v>36</v>
      </c>
      <c r="D31" s="28"/>
      <c r="E31" s="16" t="s">
        <v>9</v>
      </c>
      <c r="F31" s="79"/>
      <c r="G31" s="7" t="s">
        <v>37</v>
      </c>
      <c r="H31" s="107" t="s">
        <v>129</v>
      </c>
    </row>
    <row r="32" spans="1:8" ht="36" customHeight="1" x14ac:dyDescent="0.25">
      <c r="A32" s="168"/>
      <c r="B32" s="128"/>
      <c r="C32" s="42" t="s">
        <v>38</v>
      </c>
      <c r="D32" s="32"/>
      <c r="E32" s="20" t="s">
        <v>39</v>
      </c>
      <c r="F32" s="86"/>
      <c r="G32" s="6" t="s">
        <v>40</v>
      </c>
      <c r="H32" s="106">
        <f>G31*G32</f>
        <v>144</v>
      </c>
    </row>
    <row r="33" spans="1:8" x14ac:dyDescent="0.25">
      <c r="A33" s="159"/>
      <c r="B33" s="139"/>
      <c r="C33" s="50" t="s">
        <v>41</v>
      </c>
      <c r="D33" s="30" t="s">
        <v>9</v>
      </c>
      <c r="E33" s="18"/>
      <c r="F33" s="84"/>
      <c r="G33" s="7" t="s">
        <v>37</v>
      </c>
      <c r="H33" s="107" t="s">
        <v>129</v>
      </c>
    </row>
    <row r="34" spans="1:8" ht="37.5" customHeight="1" x14ac:dyDescent="0.25">
      <c r="A34" s="169"/>
      <c r="B34" s="135"/>
      <c r="C34" s="51" t="s">
        <v>42</v>
      </c>
      <c r="D34" s="31" t="s">
        <v>43</v>
      </c>
      <c r="E34" s="17"/>
      <c r="F34" s="84"/>
      <c r="G34" s="6" t="s">
        <v>44</v>
      </c>
      <c r="H34" s="106">
        <f>G33*G34</f>
        <v>192</v>
      </c>
    </row>
    <row r="35" spans="1:8" x14ac:dyDescent="0.25">
      <c r="A35" s="158"/>
      <c r="B35" s="127"/>
      <c r="C35" s="50" t="s">
        <v>45</v>
      </c>
      <c r="D35" s="28"/>
      <c r="E35" s="16" t="s">
        <v>9</v>
      </c>
      <c r="F35" s="79"/>
      <c r="G35" s="69">
        <v>24</v>
      </c>
      <c r="H35" s="107">
        <v>2</v>
      </c>
    </row>
    <row r="36" spans="1:8" ht="33" customHeight="1" x14ac:dyDescent="0.25">
      <c r="A36" s="170"/>
      <c r="B36" s="128"/>
      <c r="C36" s="42" t="s">
        <v>46</v>
      </c>
      <c r="D36" s="3"/>
      <c r="E36" s="17" t="s">
        <v>39</v>
      </c>
      <c r="F36" s="78"/>
      <c r="G36" s="63">
        <v>6</v>
      </c>
      <c r="H36" s="106">
        <f>G35*G36</f>
        <v>144</v>
      </c>
    </row>
    <row r="37" spans="1:8" x14ac:dyDescent="0.25">
      <c r="A37" s="159"/>
      <c r="B37" s="136"/>
      <c r="C37" s="43" t="s">
        <v>47</v>
      </c>
      <c r="D37" s="30" t="s">
        <v>9</v>
      </c>
      <c r="E37" s="18"/>
      <c r="F37" s="84"/>
      <c r="G37" s="69">
        <v>24</v>
      </c>
      <c r="H37" s="107">
        <v>2</v>
      </c>
    </row>
    <row r="38" spans="1:8" ht="28.5" customHeight="1" x14ac:dyDescent="0.25">
      <c r="A38" s="169"/>
      <c r="B38" s="135"/>
      <c r="C38" s="42" t="s">
        <v>48</v>
      </c>
      <c r="D38" s="31" t="s">
        <v>49</v>
      </c>
      <c r="E38" s="17"/>
      <c r="F38" s="85"/>
      <c r="G38" s="63">
        <v>0</v>
      </c>
      <c r="H38" s="106">
        <f>G37*G38</f>
        <v>0</v>
      </c>
    </row>
    <row r="39" spans="1:8" ht="17.25" hidden="1" customHeight="1" x14ac:dyDescent="0.25">
      <c r="A39" s="4"/>
      <c r="B39" s="136"/>
      <c r="C39" s="98" t="s">
        <v>50</v>
      </c>
      <c r="D39" s="30" t="s">
        <v>9</v>
      </c>
      <c r="E39" s="18"/>
      <c r="F39" s="84"/>
      <c r="G39" s="69"/>
      <c r="H39" s="107"/>
    </row>
    <row r="40" spans="1:8" ht="22.5" hidden="1" x14ac:dyDescent="0.25">
      <c r="A40" s="114"/>
      <c r="B40" s="135"/>
      <c r="C40" s="42" t="s">
        <v>48</v>
      </c>
      <c r="D40" s="31" t="s">
        <v>49</v>
      </c>
      <c r="E40" s="17"/>
      <c r="F40" s="84"/>
      <c r="G40" s="63"/>
      <c r="H40" s="106">
        <f>G39*G40</f>
        <v>0</v>
      </c>
    </row>
    <row r="41" spans="1:8" x14ac:dyDescent="0.25">
      <c r="A41" s="158"/>
      <c r="B41" s="127"/>
      <c r="C41" s="50" t="s">
        <v>45</v>
      </c>
      <c r="D41" s="5" t="s">
        <v>9</v>
      </c>
      <c r="E41" s="16"/>
      <c r="F41" s="79"/>
      <c r="G41" s="69">
        <v>24</v>
      </c>
      <c r="H41" s="107">
        <v>2</v>
      </c>
    </row>
    <row r="42" spans="1:8" ht="33.75" customHeight="1" x14ac:dyDescent="0.25">
      <c r="A42" s="170"/>
      <c r="B42" s="128"/>
      <c r="C42" s="42" t="s">
        <v>51</v>
      </c>
      <c r="D42" s="3" t="s">
        <v>39</v>
      </c>
      <c r="E42" s="17"/>
      <c r="F42" s="78"/>
      <c r="G42" s="63">
        <v>6</v>
      </c>
      <c r="H42" s="106">
        <f>G41*G42</f>
        <v>144</v>
      </c>
    </row>
    <row r="43" spans="1:8" hidden="1" x14ac:dyDescent="0.25">
      <c r="A43" s="10"/>
      <c r="B43" s="127"/>
      <c r="C43" s="50" t="s">
        <v>45</v>
      </c>
      <c r="D43" s="5"/>
      <c r="E43" s="16" t="s">
        <v>122</v>
      </c>
      <c r="F43" s="79"/>
      <c r="G43" s="69"/>
      <c r="H43" s="107"/>
    </row>
    <row r="44" spans="1:8" ht="33.75" hidden="1" customHeight="1" x14ac:dyDescent="0.25">
      <c r="A44" s="155"/>
      <c r="B44" s="128"/>
      <c r="C44" s="42" t="s">
        <v>52</v>
      </c>
      <c r="D44" s="3"/>
      <c r="E44" s="17" t="s">
        <v>53</v>
      </c>
      <c r="F44" s="78"/>
      <c r="G44" s="63"/>
      <c r="H44" s="106">
        <f>G43*G44</f>
        <v>0</v>
      </c>
    </row>
    <row r="45" spans="1:8" x14ac:dyDescent="0.25">
      <c r="A45" s="159"/>
      <c r="B45" s="136"/>
      <c r="C45" s="48" t="s">
        <v>54</v>
      </c>
      <c r="D45" s="30"/>
      <c r="E45" s="18" t="s">
        <v>9</v>
      </c>
      <c r="F45" s="84"/>
      <c r="G45" s="70">
        <v>12</v>
      </c>
      <c r="H45" s="108">
        <v>2</v>
      </c>
    </row>
    <row r="46" spans="1:8" ht="36.75" customHeight="1" x14ac:dyDescent="0.25">
      <c r="A46" s="169"/>
      <c r="B46" s="135"/>
      <c r="C46" s="52" t="s">
        <v>55</v>
      </c>
      <c r="D46" s="31"/>
      <c r="E46" s="17" t="s">
        <v>49</v>
      </c>
      <c r="F46" s="85"/>
      <c r="G46" s="71">
        <v>4</v>
      </c>
      <c r="H46" s="106">
        <f>G45*G46</f>
        <v>48</v>
      </c>
    </row>
    <row r="47" spans="1:8" x14ac:dyDescent="0.25">
      <c r="A47" s="160"/>
      <c r="B47" s="140"/>
      <c r="C47" s="44" t="s">
        <v>56</v>
      </c>
      <c r="D47" s="29" t="s">
        <v>5</v>
      </c>
      <c r="E47" s="19"/>
      <c r="F47" s="80"/>
      <c r="G47" s="66">
        <v>12</v>
      </c>
      <c r="H47" s="106">
        <v>1</v>
      </c>
    </row>
    <row r="48" spans="1:8" ht="41.25" customHeight="1" x14ac:dyDescent="0.25">
      <c r="A48" s="169"/>
      <c r="B48" s="141"/>
      <c r="C48" s="53"/>
      <c r="D48" s="3" t="s">
        <v>57</v>
      </c>
      <c r="E48" s="17"/>
      <c r="F48" s="78"/>
      <c r="G48" s="8">
        <f>D48+E48+F48</f>
        <v>20</v>
      </c>
      <c r="H48" s="106">
        <f>G47*G48</f>
        <v>240</v>
      </c>
    </row>
    <row r="49" spans="1:8" x14ac:dyDescent="0.25">
      <c r="A49" s="159"/>
      <c r="B49" s="139"/>
      <c r="C49" s="44" t="s">
        <v>58</v>
      </c>
      <c r="D49" s="30"/>
      <c r="E49" s="16" t="s">
        <v>5</v>
      </c>
      <c r="F49" s="84"/>
      <c r="G49" s="66">
        <v>12</v>
      </c>
      <c r="H49" s="106">
        <v>1</v>
      </c>
    </row>
    <row r="50" spans="1:8" ht="38.25" customHeight="1" x14ac:dyDescent="0.25">
      <c r="A50" s="169"/>
      <c r="B50" s="135"/>
      <c r="C50" s="45" t="s">
        <v>125</v>
      </c>
      <c r="D50" s="31"/>
      <c r="E50" s="17" t="s">
        <v>57</v>
      </c>
      <c r="F50" s="84"/>
      <c r="G50" s="8">
        <f>D50+E50+F50</f>
        <v>20</v>
      </c>
      <c r="H50" s="106">
        <f>G49*G50</f>
        <v>240</v>
      </c>
    </row>
    <row r="51" spans="1:8" hidden="1" x14ac:dyDescent="0.25">
      <c r="A51" s="9"/>
      <c r="B51" s="136"/>
      <c r="C51" s="54" t="s">
        <v>59</v>
      </c>
      <c r="D51" s="5"/>
      <c r="E51" s="18" t="s">
        <v>5</v>
      </c>
      <c r="F51" s="79"/>
      <c r="G51" s="7"/>
      <c r="H51" s="107"/>
    </row>
    <row r="52" spans="1:8" ht="36.75" hidden="1" customHeight="1" x14ac:dyDescent="0.25">
      <c r="A52" s="152"/>
      <c r="B52" s="128"/>
      <c r="C52" s="55" t="s">
        <v>60</v>
      </c>
      <c r="D52" s="3"/>
      <c r="E52" s="17" t="s">
        <v>61</v>
      </c>
      <c r="F52" s="78"/>
      <c r="G52" s="8"/>
      <c r="H52" s="106">
        <f>G51*G52</f>
        <v>0</v>
      </c>
    </row>
    <row r="53" spans="1:8" x14ac:dyDescent="0.25">
      <c r="A53" s="161"/>
      <c r="B53" s="136"/>
      <c r="C53" s="54" t="s">
        <v>62</v>
      </c>
      <c r="D53" s="5" t="s">
        <v>9</v>
      </c>
      <c r="E53" s="18"/>
      <c r="F53" s="79"/>
      <c r="G53" s="7" t="s">
        <v>37</v>
      </c>
      <c r="H53" s="107" t="s">
        <v>129</v>
      </c>
    </row>
    <row r="54" spans="1:8" ht="57" customHeight="1" x14ac:dyDescent="0.25">
      <c r="A54" s="169"/>
      <c r="B54" s="135"/>
      <c r="C54" s="45" t="s">
        <v>63</v>
      </c>
      <c r="D54" s="3" t="s">
        <v>64</v>
      </c>
      <c r="E54" s="17"/>
      <c r="F54" s="78"/>
      <c r="G54" s="8" t="s">
        <v>32</v>
      </c>
      <c r="H54" s="106">
        <f>G53*G54</f>
        <v>240</v>
      </c>
    </row>
    <row r="55" spans="1:8" x14ac:dyDescent="0.25">
      <c r="A55" s="4"/>
      <c r="B55" s="139"/>
      <c r="C55" s="44" t="s">
        <v>62</v>
      </c>
      <c r="D55" s="28"/>
      <c r="E55" s="16" t="s">
        <v>9</v>
      </c>
      <c r="F55" s="77"/>
      <c r="G55" s="68">
        <v>24</v>
      </c>
      <c r="H55" s="106">
        <v>2</v>
      </c>
    </row>
    <row r="56" spans="1:8" ht="46.5" customHeight="1" x14ac:dyDescent="0.25">
      <c r="A56" s="169"/>
      <c r="B56" s="135"/>
      <c r="C56" s="45" t="s">
        <v>65</v>
      </c>
      <c r="D56" s="3"/>
      <c r="E56" s="17" t="s">
        <v>64</v>
      </c>
      <c r="F56" s="78"/>
      <c r="G56" s="65">
        <v>10</v>
      </c>
      <c r="H56" s="106">
        <f>G55*G56</f>
        <v>240</v>
      </c>
    </row>
    <row r="57" spans="1:8" hidden="1" x14ac:dyDescent="0.25">
      <c r="A57" s="10"/>
      <c r="B57" s="127"/>
      <c r="C57" s="54" t="s">
        <v>66</v>
      </c>
      <c r="D57" s="5"/>
      <c r="E57" s="18" t="s">
        <v>9</v>
      </c>
      <c r="F57" s="84"/>
      <c r="G57" s="7"/>
      <c r="H57" s="107"/>
    </row>
    <row r="58" spans="1:8" ht="36.75" hidden="1" customHeight="1" x14ac:dyDescent="0.25">
      <c r="A58" s="152"/>
      <c r="B58" s="128"/>
      <c r="C58" s="45" t="s">
        <v>67</v>
      </c>
      <c r="D58" s="3"/>
      <c r="E58" s="17" t="s">
        <v>39</v>
      </c>
      <c r="F58" s="85"/>
      <c r="G58" s="6"/>
      <c r="H58" s="106">
        <f>G57*G58</f>
        <v>0</v>
      </c>
    </row>
    <row r="59" spans="1:8" hidden="1" x14ac:dyDescent="0.25">
      <c r="A59" s="10"/>
      <c r="B59" s="127"/>
      <c r="C59" s="43" t="s">
        <v>68</v>
      </c>
      <c r="D59" s="5"/>
      <c r="E59" s="18" t="s">
        <v>9</v>
      </c>
      <c r="F59" s="84"/>
      <c r="G59" s="7"/>
      <c r="H59" s="107"/>
    </row>
    <row r="60" spans="1:8" ht="37.5" hidden="1" customHeight="1" x14ac:dyDescent="0.25">
      <c r="A60" s="152"/>
      <c r="B60" s="128"/>
      <c r="C60" s="42" t="s">
        <v>69</v>
      </c>
      <c r="D60" s="3"/>
      <c r="E60" s="17" t="s">
        <v>39</v>
      </c>
      <c r="F60" s="84"/>
      <c r="G60" s="6"/>
      <c r="H60" s="106">
        <f>G59*G60</f>
        <v>0</v>
      </c>
    </row>
    <row r="61" spans="1:8" x14ac:dyDescent="0.25">
      <c r="A61" s="158"/>
      <c r="B61" s="127"/>
      <c r="C61" s="54" t="s">
        <v>70</v>
      </c>
      <c r="D61" s="5" t="s">
        <v>9</v>
      </c>
      <c r="E61" s="18" t="s">
        <v>9</v>
      </c>
      <c r="F61" s="79"/>
      <c r="G61" s="72">
        <v>48</v>
      </c>
      <c r="H61" s="108">
        <v>4</v>
      </c>
    </row>
    <row r="62" spans="1:8" ht="32.25" customHeight="1" x14ac:dyDescent="0.25">
      <c r="A62" s="167"/>
      <c r="B62" s="128"/>
      <c r="C62" s="42" t="s">
        <v>71</v>
      </c>
      <c r="D62" s="3" t="s">
        <v>72</v>
      </c>
      <c r="E62" s="17" t="s">
        <v>72</v>
      </c>
      <c r="F62" s="78"/>
      <c r="G62" s="14" t="s">
        <v>73</v>
      </c>
      <c r="H62" s="106">
        <f>G61*G62</f>
        <v>17280</v>
      </c>
    </row>
    <row r="63" spans="1:8" hidden="1" x14ac:dyDescent="0.25">
      <c r="A63" s="151"/>
      <c r="B63" s="136"/>
      <c r="C63" s="54" t="s">
        <v>74</v>
      </c>
      <c r="D63" s="33"/>
      <c r="E63" s="21" t="s">
        <v>9</v>
      </c>
      <c r="F63" s="87"/>
      <c r="G63" s="70"/>
      <c r="H63" s="108"/>
    </row>
    <row r="64" spans="1:8" ht="39.75" hidden="1" customHeight="1" x14ac:dyDescent="0.25">
      <c r="A64" s="152"/>
      <c r="B64" s="128"/>
      <c r="C64" s="56" t="s">
        <v>75</v>
      </c>
      <c r="D64" s="34"/>
      <c r="E64" s="22" t="s">
        <v>76</v>
      </c>
      <c r="F64" s="88"/>
      <c r="G64" s="11"/>
      <c r="H64" s="106">
        <f>G63*G64</f>
        <v>0</v>
      </c>
    </row>
    <row r="65" spans="1:8" hidden="1" x14ac:dyDescent="0.25">
      <c r="A65" s="10"/>
      <c r="B65" s="127"/>
      <c r="C65" s="57" t="s">
        <v>77</v>
      </c>
      <c r="D65" s="5"/>
      <c r="E65" s="18" t="s">
        <v>5</v>
      </c>
      <c r="F65" s="79"/>
      <c r="G65" s="68"/>
      <c r="H65" s="106"/>
    </row>
    <row r="66" spans="1:8" ht="39" hidden="1" customHeight="1" x14ac:dyDescent="0.25">
      <c r="A66" s="152"/>
      <c r="B66" s="128"/>
      <c r="C66" s="42" t="s">
        <v>78</v>
      </c>
      <c r="D66" s="3"/>
      <c r="E66" s="17" t="s">
        <v>61</v>
      </c>
      <c r="F66" s="78"/>
      <c r="G66" s="65"/>
      <c r="H66" s="106">
        <f>G65*G66</f>
        <v>0</v>
      </c>
    </row>
    <row r="67" spans="1:8" hidden="1" x14ac:dyDescent="0.25">
      <c r="A67" s="10"/>
      <c r="B67" s="127"/>
      <c r="C67" s="54" t="s">
        <v>79</v>
      </c>
      <c r="D67" s="30" t="s">
        <v>9</v>
      </c>
      <c r="E67" s="18"/>
      <c r="F67" s="84"/>
      <c r="G67" s="70"/>
      <c r="H67" s="108"/>
    </row>
    <row r="68" spans="1:8" ht="36.75" hidden="1" customHeight="1" x14ac:dyDescent="0.25">
      <c r="A68" s="154"/>
      <c r="B68" s="128"/>
      <c r="C68" s="42" t="s">
        <v>80</v>
      </c>
      <c r="D68" s="31" t="s">
        <v>81</v>
      </c>
      <c r="E68" s="17"/>
      <c r="F68" s="85"/>
      <c r="G68" s="73"/>
      <c r="H68" s="106">
        <f>G67*G68</f>
        <v>0</v>
      </c>
    </row>
    <row r="69" spans="1:8" hidden="1" x14ac:dyDescent="0.25">
      <c r="A69" s="4"/>
      <c r="B69" s="139"/>
      <c r="C69" s="58" t="s">
        <v>82</v>
      </c>
      <c r="D69" s="35"/>
      <c r="E69" s="23" t="s">
        <v>24</v>
      </c>
      <c r="F69" s="84"/>
      <c r="G69" s="7"/>
      <c r="H69" s="107"/>
    </row>
    <row r="70" spans="1:8" ht="52.5" hidden="1" customHeight="1" x14ac:dyDescent="0.25">
      <c r="A70" s="114"/>
      <c r="B70" s="135"/>
      <c r="C70" s="59" t="s">
        <v>83</v>
      </c>
      <c r="D70" s="31"/>
      <c r="E70" s="17" t="s">
        <v>84</v>
      </c>
      <c r="F70" s="84"/>
      <c r="G70" s="8"/>
      <c r="H70" s="106">
        <f>G69*G70</f>
        <v>0</v>
      </c>
    </row>
    <row r="71" spans="1:8" x14ac:dyDescent="0.25">
      <c r="A71" s="158"/>
      <c r="B71" s="127"/>
      <c r="C71" s="50" t="s">
        <v>85</v>
      </c>
      <c r="D71" s="5" t="s">
        <v>9</v>
      </c>
      <c r="E71" s="18"/>
      <c r="F71" s="79"/>
      <c r="G71" s="64">
        <v>24</v>
      </c>
      <c r="H71" s="107">
        <v>2</v>
      </c>
    </row>
    <row r="72" spans="1:8" ht="29.25" customHeight="1" x14ac:dyDescent="0.25">
      <c r="A72" s="165"/>
      <c r="B72" s="128"/>
      <c r="C72" s="55" t="s">
        <v>86</v>
      </c>
      <c r="D72" s="3" t="s">
        <v>84</v>
      </c>
      <c r="E72" s="17"/>
      <c r="F72" s="78"/>
      <c r="G72" s="65">
        <v>28</v>
      </c>
      <c r="H72" s="106">
        <f>G71*G72</f>
        <v>672</v>
      </c>
    </row>
    <row r="73" spans="1:8" hidden="1" x14ac:dyDescent="0.25">
      <c r="A73" s="10"/>
      <c r="B73" s="127"/>
      <c r="C73" s="48" t="s">
        <v>87</v>
      </c>
      <c r="D73" s="5"/>
      <c r="E73" s="18" t="s">
        <v>9</v>
      </c>
      <c r="F73" s="79"/>
      <c r="G73" s="64"/>
      <c r="H73" s="107"/>
    </row>
    <row r="74" spans="1:8" ht="34.5" hidden="1" customHeight="1" x14ac:dyDescent="0.25">
      <c r="A74" s="152"/>
      <c r="B74" s="128"/>
      <c r="C74" s="42" t="s">
        <v>88</v>
      </c>
      <c r="D74" s="3"/>
      <c r="E74" s="17" t="s">
        <v>24</v>
      </c>
      <c r="F74" s="78"/>
      <c r="G74" s="65"/>
      <c r="H74" s="106">
        <f>G73*G74</f>
        <v>0</v>
      </c>
    </row>
    <row r="75" spans="1:8" x14ac:dyDescent="0.25">
      <c r="A75" s="158"/>
      <c r="B75" s="127"/>
      <c r="C75" s="48" t="s">
        <v>89</v>
      </c>
      <c r="D75" s="5"/>
      <c r="E75" s="18" t="s">
        <v>9</v>
      </c>
      <c r="F75" s="79"/>
      <c r="G75" s="64">
        <v>24</v>
      </c>
      <c r="H75" s="107">
        <v>2</v>
      </c>
    </row>
    <row r="76" spans="1:8" ht="39.75" customHeight="1" x14ac:dyDescent="0.25">
      <c r="A76" s="165"/>
      <c r="B76" s="128"/>
      <c r="C76" s="42" t="s">
        <v>90</v>
      </c>
      <c r="D76" s="3"/>
      <c r="E76" s="17" t="s">
        <v>123</v>
      </c>
      <c r="F76" s="78"/>
      <c r="G76" s="65">
        <v>56</v>
      </c>
      <c r="H76" s="106">
        <f>G75*G76</f>
        <v>1344</v>
      </c>
    </row>
    <row r="77" spans="1:8" x14ac:dyDescent="0.25">
      <c r="A77" s="157"/>
      <c r="B77" s="137"/>
      <c r="C77" s="44" t="s">
        <v>91</v>
      </c>
      <c r="D77" s="1" t="s">
        <v>5</v>
      </c>
      <c r="E77" s="18" t="s">
        <v>5</v>
      </c>
      <c r="F77" s="84"/>
      <c r="G77" s="66">
        <v>12</v>
      </c>
      <c r="H77" s="106">
        <v>2</v>
      </c>
    </row>
    <row r="78" spans="1:8" ht="37.5" customHeight="1" x14ac:dyDescent="0.25">
      <c r="A78" s="167"/>
      <c r="B78" s="128"/>
      <c r="C78" s="42" t="s">
        <v>92</v>
      </c>
      <c r="D78" s="3" t="s">
        <v>93</v>
      </c>
      <c r="E78" s="17" t="s">
        <v>124</v>
      </c>
      <c r="F78" s="85"/>
      <c r="G78" s="8">
        <f>D78+E78+F78</f>
        <v>62.5</v>
      </c>
      <c r="H78" s="106">
        <f>G77*G78</f>
        <v>750</v>
      </c>
    </row>
    <row r="79" spans="1:8" hidden="1" x14ac:dyDescent="0.25">
      <c r="A79" s="2"/>
      <c r="B79" s="127"/>
      <c r="C79" s="48" t="s">
        <v>94</v>
      </c>
      <c r="D79" s="28"/>
      <c r="E79" s="16"/>
      <c r="F79" s="77"/>
      <c r="G79" s="12"/>
      <c r="H79" s="109"/>
    </row>
    <row r="80" spans="1:8" ht="35.25" hidden="1" customHeight="1" x14ac:dyDescent="0.25">
      <c r="A80" s="156"/>
      <c r="B80" s="128"/>
      <c r="C80" s="42" t="s">
        <v>95</v>
      </c>
      <c r="D80" s="3"/>
      <c r="E80" s="17"/>
      <c r="F80" s="78"/>
      <c r="G80" s="8"/>
      <c r="H80" s="106">
        <f>G79*G80</f>
        <v>0</v>
      </c>
    </row>
    <row r="81" spans="1:8" x14ac:dyDescent="0.25">
      <c r="A81" s="158"/>
      <c r="B81" s="138"/>
      <c r="C81" s="48" t="s">
        <v>96</v>
      </c>
      <c r="D81" s="5" t="s">
        <v>5</v>
      </c>
      <c r="E81" s="18"/>
      <c r="F81" s="79"/>
      <c r="G81" s="66">
        <v>12</v>
      </c>
      <c r="H81" s="106">
        <v>1</v>
      </c>
    </row>
    <row r="82" spans="1:8" ht="36" customHeight="1" x14ac:dyDescent="0.25">
      <c r="A82" s="168"/>
      <c r="B82" s="128"/>
      <c r="C82" s="60" t="s">
        <v>97</v>
      </c>
      <c r="D82" s="32" t="s">
        <v>98</v>
      </c>
      <c r="E82" s="20"/>
      <c r="F82" s="99"/>
      <c r="G82" s="6" t="s">
        <v>40</v>
      </c>
      <c r="H82" s="106">
        <f>G81*G82</f>
        <v>72</v>
      </c>
    </row>
    <row r="83" spans="1:8" x14ac:dyDescent="0.25">
      <c r="A83" s="162"/>
      <c r="B83" s="143"/>
      <c r="C83" s="50" t="s">
        <v>99</v>
      </c>
      <c r="D83" s="36"/>
      <c r="E83" s="24" t="s">
        <v>5</v>
      </c>
      <c r="F83" s="89"/>
      <c r="G83" s="13"/>
      <c r="H83" s="108"/>
    </row>
    <row r="84" spans="1:8" ht="35.25" customHeight="1" x14ac:dyDescent="0.25">
      <c r="A84" s="168"/>
      <c r="B84" s="128"/>
      <c r="C84" s="59" t="s">
        <v>100</v>
      </c>
      <c r="D84" s="32"/>
      <c r="E84" s="20" t="s">
        <v>101</v>
      </c>
      <c r="F84" s="86"/>
      <c r="G84" s="14"/>
      <c r="H84" s="106">
        <f>G83*G84</f>
        <v>0</v>
      </c>
    </row>
    <row r="85" spans="1:8" hidden="1" x14ac:dyDescent="0.25">
      <c r="A85" s="2"/>
      <c r="B85" s="127"/>
      <c r="C85" s="48" t="s">
        <v>102</v>
      </c>
      <c r="D85" s="30"/>
      <c r="E85" s="18" t="s">
        <v>5</v>
      </c>
      <c r="F85" s="84"/>
      <c r="G85" s="7"/>
      <c r="H85" s="107"/>
    </row>
    <row r="86" spans="1:8" ht="36" hidden="1" customHeight="1" x14ac:dyDescent="0.25">
      <c r="A86" s="156"/>
      <c r="B86" s="128"/>
      <c r="C86" s="42" t="s">
        <v>103</v>
      </c>
      <c r="D86" s="31"/>
      <c r="E86" s="17" t="s">
        <v>98</v>
      </c>
      <c r="F86" s="85"/>
      <c r="G86" s="6"/>
      <c r="H86" s="106">
        <f>G85*G86</f>
        <v>0</v>
      </c>
    </row>
    <row r="87" spans="1:8" x14ac:dyDescent="0.25">
      <c r="A87" s="163"/>
      <c r="B87" s="142"/>
      <c r="C87" s="48" t="s">
        <v>104</v>
      </c>
      <c r="D87" s="37"/>
      <c r="E87" s="25">
        <v>12</v>
      </c>
      <c r="F87" s="90"/>
      <c r="G87" s="66">
        <v>12</v>
      </c>
      <c r="H87" s="106">
        <v>1</v>
      </c>
    </row>
    <row r="88" spans="1:8" ht="33.75" x14ac:dyDescent="0.25">
      <c r="A88" s="171"/>
      <c r="B88" s="141"/>
      <c r="C88" s="42" t="s">
        <v>105</v>
      </c>
      <c r="D88" s="38"/>
      <c r="E88" s="26">
        <v>8</v>
      </c>
      <c r="F88" s="91"/>
      <c r="G88" s="8">
        <f>D88+E88+F88</f>
        <v>8</v>
      </c>
      <c r="H88" s="106">
        <f>G87*G88</f>
        <v>96</v>
      </c>
    </row>
    <row r="89" spans="1:8" hidden="1" x14ac:dyDescent="0.25">
      <c r="A89" s="15"/>
      <c r="B89" s="142"/>
      <c r="C89" s="41" t="s">
        <v>106</v>
      </c>
      <c r="D89" s="37"/>
      <c r="E89" s="27">
        <v>12</v>
      </c>
      <c r="F89" s="90"/>
      <c r="G89" s="70"/>
      <c r="H89" s="108"/>
    </row>
    <row r="90" spans="1:8" ht="33.75" hidden="1" x14ac:dyDescent="0.25">
      <c r="A90" s="172"/>
      <c r="B90" s="141"/>
      <c r="C90" s="42" t="s">
        <v>107</v>
      </c>
      <c r="D90" s="38"/>
      <c r="E90" s="26" t="s">
        <v>108</v>
      </c>
      <c r="F90" s="91"/>
      <c r="G90" s="71"/>
      <c r="H90" s="106">
        <f>G89*G90</f>
        <v>0</v>
      </c>
    </row>
    <row r="91" spans="1:8" hidden="1" x14ac:dyDescent="0.25">
      <c r="A91" s="4"/>
      <c r="B91" s="136"/>
      <c r="C91" s="48" t="s">
        <v>120</v>
      </c>
      <c r="D91" s="28"/>
      <c r="E91" s="18" t="s">
        <v>5</v>
      </c>
      <c r="F91" s="77"/>
      <c r="G91" s="7"/>
      <c r="H91" s="107"/>
    </row>
    <row r="92" spans="1:8" ht="35.25" hidden="1" customHeight="1" x14ac:dyDescent="0.25">
      <c r="A92" s="152"/>
      <c r="B92" s="150"/>
      <c r="C92" s="42" t="s">
        <v>109</v>
      </c>
      <c r="D92" s="3"/>
      <c r="E92" s="17" t="s">
        <v>98</v>
      </c>
      <c r="F92" s="78"/>
      <c r="G92" s="8"/>
      <c r="H92" s="106">
        <f>G91*G92</f>
        <v>0</v>
      </c>
    </row>
    <row r="93" spans="1:8" x14ac:dyDescent="0.25">
      <c r="A93" s="164"/>
      <c r="B93" s="139"/>
      <c r="C93" s="58" t="s">
        <v>45</v>
      </c>
      <c r="D93" s="35" t="s">
        <v>5</v>
      </c>
      <c r="E93" s="23"/>
      <c r="F93" s="84"/>
      <c r="G93" s="66">
        <v>12</v>
      </c>
      <c r="H93" s="106">
        <v>1</v>
      </c>
    </row>
    <row r="94" spans="1:8" ht="48" customHeight="1" x14ac:dyDescent="0.25">
      <c r="A94" s="169"/>
      <c r="B94" s="135"/>
      <c r="C94" s="45" t="s">
        <v>110</v>
      </c>
      <c r="D94" s="31" t="s">
        <v>111</v>
      </c>
      <c r="E94" s="17"/>
      <c r="F94" s="85"/>
      <c r="G94" s="8">
        <f>D94+E94+F94</f>
        <v>3</v>
      </c>
      <c r="H94" s="106">
        <f>G93*G94</f>
        <v>36</v>
      </c>
    </row>
    <row r="95" spans="1:8" hidden="1" x14ac:dyDescent="0.25">
      <c r="A95" s="4"/>
      <c r="B95" s="136"/>
      <c r="C95" s="43" t="s">
        <v>45</v>
      </c>
      <c r="D95" s="28" t="s">
        <v>9</v>
      </c>
      <c r="E95" s="18"/>
      <c r="F95" s="77"/>
      <c r="G95" s="68"/>
      <c r="H95" s="106"/>
    </row>
    <row r="96" spans="1:8" ht="33" hidden="1" customHeight="1" x14ac:dyDescent="0.25">
      <c r="A96" s="114"/>
      <c r="B96" s="135"/>
      <c r="C96" s="61" t="s">
        <v>112</v>
      </c>
      <c r="D96" s="3" t="s">
        <v>39</v>
      </c>
      <c r="E96" s="17"/>
      <c r="F96" s="78"/>
      <c r="G96" s="65"/>
      <c r="H96" s="106">
        <f>G95*G96</f>
        <v>0</v>
      </c>
    </row>
    <row r="97" spans="1:8" x14ac:dyDescent="0.25">
      <c r="A97" s="159"/>
      <c r="B97" s="136"/>
      <c r="C97" s="43" t="s">
        <v>45</v>
      </c>
      <c r="D97" s="28" t="s">
        <v>9</v>
      </c>
      <c r="E97" s="18"/>
      <c r="F97" s="77"/>
      <c r="G97" s="68">
        <v>24</v>
      </c>
      <c r="H97" s="106">
        <v>2</v>
      </c>
    </row>
    <row r="98" spans="1:8" ht="30.75" customHeight="1" x14ac:dyDescent="0.25">
      <c r="A98" s="169"/>
      <c r="B98" s="135"/>
      <c r="C98" s="42" t="s">
        <v>113</v>
      </c>
      <c r="D98" s="3" t="s">
        <v>39</v>
      </c>
      <c r="E98" s="17"/>
      <c r="F98" s="78"/>
      <c r="G98" s="65">
        <v>6</v>
      </c>
      <c r="H98" s="106">
        <f>G97*G98</f>
        <v>144</v>
      </c>
    </row>
    <row r="99" spans="1:8" hidden="1" x14ac:dyDescent="0.25">
      <c r="A99" s="4"/>
      <c r="B99" s="136"/>
      <c r="C99" s="43" t="s">
        <v>45</v>
      </c>
      <c r="D99" s="28" t="s">
        <v>9</v>
      </c>
      <c r="E99" s="18"/>
      <c r="F99" s="77"/>
      <c r="G99" s="68"/>
      <c r="H99" s="106"/>
    </row>
    <row r="100" spans="1:8" ht="30.75" hidden="1" customHeight="1" x14ac:dyDescent="0.25">
      <c r="A100" s="114"/>
      <c r="B100" s="135"/>
      <c r="C100" s="42" t="s">
        <v>114</v>
      </c>
      <c r="D100" s="3" t="s">
        <v>39</v>
      </c>
      <c r="E100" s="17"/>
      <c r="F100" s="78"/>
      <c r="G100" s="65"/>
      <c r="H100" s="106">
        <f>G99*G100</f>
        <v>0</v>
      </c>
    </row>
    <row r="101" spans="1:8" x14ac:dyDescent="0.25">
      <c r="A101" s="160"/>
      <c r="B101" s="136"/>
      <c r="C101" s="43" t="s">
        <v>45</v>
      </c>
      <c r="D101" s="5"/>
      <c r="E101" s="18" t="s">
        <v>9</v>
      </c>
      <c r="F101" s="79"/>
      <c r="G101" s="64">
        <v>24</v>
      </c>
      <c r="H101" s="107">
        <v>2</v>
      </c>
    </row>
    <row r="102" spans="1:8" ht="34.5" customHeight="1" x14ac:dyDescent="0.25">
      <c r="A102" s="169"/>
      <c r="B102" s="135"/>
      <c r="C102" s="42" t="s">
        <v>115</v>
      </c>
      <c r="D102" s="3"/>
      <c r="E102" s="17" t="s">
        <v>39</v>
      </c>
      <c r="F102" s="78"/>
      <c r="G102" s="65">
        <v>6</v>
      </c>
      <c r="H102" s="106">
        <f>G101*G102</f>
        <v>144</v>
      </c>
    </row>
    <row r="103" spans="1:8" x14ac:dyDescent="0.25">
      <c r="A103" s="159"/>
      <c r="B103" s="136"/>
      <c r="C103" s="43" t="s">
        <v>45</v>
      </c>
      <c r="D103" s="28"/>
      <c r="E103" s="16" t="s">
        <v>9</v>
      </c>
      <c r="F103" s="77"/>
      <c r="G103" s="74" t="s">
        <v>37</v>
      </c>
      <c r="H103" s="106" t="s">
        <v>129</v>
      </c>
    </row>
    <row r="104" spans="1:8" ht="38.25" customHeight="1" x14ac:dyDescent="0.25">
      <c r="A104" s="169"/>
      <c r="B104" s="135"/>
      <c r="C104" s="42" t="s">
        <v>116</v>
      </c>
      <c r="D104" s="3"/>
      <c r="E104" s="17" t="s">
        <v>64</v>
      </c>
      <c r="F104" s="78"/>
      <c r="G104" s="8" t="s">
        <v>32</v>
      </c>
      <c r="H104" s="106">
        <f>G103*G104</f>
        <v>240</v>
      </c>
    </row>
    <row r="105" spans="1:8" x14ac:dyDescent="0.25">
      <c r="A105" s="144" t="str">
        <f>A2</f>
        <v>Zawodniczka X</v>
      </c>
      <c r="B105" s="145"/>
      <c r="C105" s="92" t="s">
        <v>117</v>
      </c>
      <c r="D105" s="118">
        <f>H106</f>
        <v>26058</v>
      </c>
      <c r="E105" s="119"/>
      <c r="F105" s="120"/>
      <c r="G105" s="103">
        <f>H105</f>
        <v>47</v>
      </c>
      <c r="H105" s="108">
        <f>H3+H5+H7+H9+H11+H13+H15+H17+H19+H21+H23+H25+H27+H29+H31+H33+H35+H37+H39+H41+H43+H45+H47+H49+H51+H53+H55+H57+H59+H61+H63+H65+H67+H69+H71+H73+H75+H77+H79+H81+H83+H85+H87+H89+H91+H93+H95+H97+H99+H101+H103</f>
        <v>47</v>
      </c>
    </row>
    <row r="106" spans="1:8" x14ac:dyDescent="0.25">
      <c r="A106" s="146"/>
      <c r="B106" s="147"/>
      <c r="C106" s="93" t="s">
        <v>118</v>
      </c>
      <c r="D106" s="121"/>
      <c r="E106" s="122"/>
      <c r="F106" s="123"/>
      <c r="G106" s="75">
        <f>G3+G5+G7+G9+G11+G13+G15+G17+G19+G21+G23+G25+G27+G29+G31+G33+G35+G37+G39+G41+G43+G45+G47+G49+G51+G53+G55+G57+G59+G61+G63+G65+G67+G69+G71+G73+G75+G77+G79+G81+G83+G85+G87+G89+G91+G93+G95+G97+G99+G101+G103</f>
        <v>540</v>
      </c>
      <c r="H106" s="110">
        <f>H4+H6+H8+H10+H12+H14+H16+H18+H20+H24+H26+H28+H30+H32+H34+H36+H38+H40+H42+H44+H46+H48+H50+H52+H54+H56+H58+H60+H62+H64+H66+H68+H70+H72+H74+H76+H78+H80+H82+H84+H86+H88+H90+H92+H94+H96+H98+H100+H102+H104</f>
        <v>26058</v>
      </c>
    </row>
    <row r="107" spans="1:8" x14ac:dyDescent="0.25">
      <c r="A107" s="146"/>
      <c r="B107" s="147"/>
      <c r="C107" s="94" t="s">
        <v>119</v>
      </c>
      <c r="D107" s="121"/>
      <c r="E107" s="122"/>
      <c r="F107" s="123"/>
      <c r="G107" s="76">
        <f>G4+G6+G8+G10+G12+G14+G16+G18+G20+G22+G24+G26+G28+G30+G32+G34+G36+G38+G40+G42+G44+G46+G48+G50+G52+G54+G56+G58+G60+G62+G64+G66+G68+G70+G72+G74+G76+G78+G80+G82+G84+G86+G88+G90+G92+G94+G96+G98+G100+G102+G104</f>
        <v>814.5</v>
      </c>
      <c r="H107" s="111"/>
    </row>
    <row r="108" spans="1:8" x14ac:dyDescent="0.25">
      <c r="A108" s="148"/>
      <c r="B108" s="149"/>
      <c r="C108" s="95" t="s">
        <v>130</v>
      </c>
      <c r="D108" s="124"/>
      <c r="E108" s="125"/>
      <c r="F108" s="126"/>
      <c r="G108" s="102">
        <f>G107/G106</f>
        <v>1.5083333333333333</v>
      </c>
      <c r="H108" s="112"/>
    </row>
  </sheetData>
  <mergeCells count="56">
    <mergeCell ref="B101:B102"/>
    <mergeCell ref="B103:B104"/>
    <mergeCell ref="A105:B108"/>
    <mergeCell ref="B89:B90"/>
    <mergeCell ref="B91:B92"/>
    <mergeCell ref="B93:B94"/>
    <mergeCell ref="B95:B96"/>
    <mergeCell ref="B97:B98"/>
    <mergeCell ref="B99:B100"/>
    <mergeCell ref="B87:B88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35:B36"/>
    <mergeCell ref="B37:B38"/>
    <mergeCell ref="B63:B6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25:B26"/>
    <mergeCell ref="B27:B28"/>
    <mergeCell ref="B29:B30"/>
    <mergeCell ref="B31:B32"/>
    <mergeCell ref="B33:B34"/>
    <mergeCell ref="D1:F1"/>
    <mergeCell ref="D105:F108"/>
    <mergeCell ref="B15:B16"/>
    <mergeCell ref="A1:B1"/>
    <mergeCell ref="A2:B2"/>
    <mergeCell ref="B3:B4"/>
    <mergeCell ref="B5:B6"/>
    <mergeCell ref="B7:B8"/>
    <mergeCell ref="B9:B10"/>
    <mergeCell ref="B11:B12"/>
    <mergeCell ref="B13:B14"/>
    <mergeCell ref="B39:B40"/>
    <mergeCell ref="B17:B18"/>
    <mergeCell ref="B19:B20"/>
    <mergeCell ref="B21:B22"/>
    <mergeCell ref="B23:B24"/>
  </mergeCells>
  <printOptions gridLines="1"/>
  <pageMargins left="0.70866141732283472" right="0.70866141732283472" top="0.35" bottom="0.56999999999999995" header="0.31496062992125984" footer="0.31496062992125984"/>
  <pageSetup paperSize="9" orientation="portrait" verticalDpi="300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Ryszard</cp:lastModifiedBy>
  <cp:lastPrinted>2014-06-27T16:21:04Z</cp:lastPrinted>
  <dcterms:created xsi:type="dcterms:W3CDTF">2014-06-22T14:44:27Z</dcterms:created>
  <dcterms:modified xsi:type="dcterms:W3CDTF">2014-06-27T16:21:31Z</dcterms:modified>
</cp:coreProperties>
</file>